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BESTELFORMULIER" sheetId="1" r:id="rId1"/>
    <sheet name="DESIGN 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6" i="1"/>
  <c r="S81" l="1"/>
  <c r="U81" s="1"/>
  <c r="S78"/>
  <c r="U78" s="1"/>
  <c r="S75" l="1"/>
  <c r="U75" s="1"/>
  <c r="S34"/>
  <c r="U34" s="1"/>
  <c r="S97"/>
  <c r="U97" s="1"/>
  <c r="S95"/>
  <c r="U95" s="1"/>
  <c r="S62"/>
  <c r="U62" s="1"/>
  <c r="S65"/>
  <c r="U65" s="1"/>
  <c r="U48"/>
  <c r="U67"/>
  <c r="S92"/>
  <c r="U92" s="1"/>
  <c r="S89"/>
  <c r="U89" s="1"/>
  <c r="S86"/>
  <c r="U86" s="1"/>
  <c r="S84"/>
  <c r="U84" s="1"/>
  <c r="S72"/>
  <c r="U72" s="1"/>
  <c r="A70"/>
  <c r="S69"/>
  <c r="U69" s="1"/>
  <c r="S59"/>
  <c r="U59" s="1"/>
  <c r="S56"/>
  <c r="U56" s="1"/>
  <c r="S53"/>
  <c r="U53" s="1"/>
  <c r="S50"/>
  <c r="U50" s="1"/>
  <c r="S46"/>
  <c r="U46" s="1"/>
  <c r="S43"/>
  <c r="U43" s="1"/>
  <c r="S40"/>
  <c r="U40" s="1"/>
  <c r="S37"/>
  <c r="U37" s="1"/>
  <c r="S31"/>
  <c r="U31" s="1"/>
  <c r="S28"/>
  <c r="U28" s="1"/>
  <c r="S25"/>
  <c r="U25" s="1"/>
  <c r="S22"/>
  <c r="U22" s="1"/>
  <c r="S19"/>
  <c r="U19" s="1"/>
  <c r="S16"/>
  <c r="U16" s="1"/>
  <c r="S13"/>
  <c r="U13" s="1"/>
  <c r="S10"/>
  <c r="U10" s="1"/>
</calcChain>
</file>

<file path=xl/sharedStrings.xml><?xml version="1.0" encoding="utf-8"?>
<sst xmlns="http://schemas.openxmlformats.org/spreadsheetml/2006/main" count="535" uniqueCount="123">
  <si>
    <t>LEISURE WEAR JOGGING BROEK TC</t>
  </si>
  <si>
    <t>K1</t>
  </si>
  <si>
    <t>K2</t>
  </si>
  <si>
    <t>K3</t>
  </si>
  <si>
    <t>K4</t>
  </si>
  <si>
    <t>K5</t>
  </si>
  <si>
    <t>K6</t>
  </si>
  <si>
    <t>S</t>
  </si>
  <si>
    <t>M</t>
  </si>
  <si>
    <t>L</t>
  </si>
  <si>
    <t>XL</t>
  </si>
  <si>
    <t>XXL</t>
  </si>
  <si>
    <t>XXXL</t>
  </si>
  <si>
    <t/>
  </si>
  <si>
    <t>Line Qty</t>
  </si>
  <si>
    <t>Unit Price</t>
  </si>
  <si>
    <t>LEISURE WEAR TECHHOODY</t>
  </si>
  <si>
    <t>XS</t>
  </si>
  <si>
    <t>XXS</t>
  </si>
  <si>
    <t>0 (XXS)</t>
  </si>
  <si>
    <t>1 (XS)</t>
  </si>
  <si>
    <t>2 (S)</t>
  </si>
  <si>
    <t>3 (M)</t>
  </si>
  <si>
    <t>4 (L)</t>
  </si>
  <si>
    <t>5 (XL)</t>
  </si>
  <si>
    <t>6 (XXL)</t>
  </si>
  <si>
    <t>51472</t>
  </si>
  <si>
    <t>41364</t>
  </si>
  <si>
    <t>51972</t>
  </si>
  <si>
    <t>52147</t>
  </si>
  <si>
    <t>53532</t>
  </si>
  <si>
    <t xml:space="preserve">KORTE BROEK MET ZEEM KIDS </t>
  </si>
  <si>
    <t>ZELFDE BROEK ALS INEOS GREDADIERS PRO</t>
  </si>
  <si>
    <t>56591</t>
  </si>
  <si>
    <t>56593</t>
  </si>
  <si>
    <t>ICON TIJDRITPAK LANGE MOUWEN</t>
  </si>
  <si>
    <t>56692</t>
  </si>
  <si>
    <t>59098</t>
  </si>
  <si>
    <t>59080</t>
  </si>
  <si>
    <t>7 (XXXL)</t>
  </si>
  <si>
    <t>Aantal</t>
  </si>
  <si>
    <t>Totaal</t>
  </si>
  <si>
    <t xml:space="preserve">Vrijetijdskleding </t>
  </si>
  <si>
    <t xml:space="preserve">ICON TIJDRITPAK LANGE MOUWEN </t>
  </si>
  <si>
    <t>Naam Lid:</t>
  </si>
  <si>
    <t>E-Mail:</t>
  </si>
  <si>
    <t>Telefoonnummer:</t>
  </si>
  <si>
    <t>Categorie 2022:</t>
  </si>
  <si>
    <t>Eventuele opmerkingen/vragen: ( wij nemen dan contact met u op)</t>
  </si>
  <si>
    <t>(digitaal ondertekenen d.m.v naam + rekeningnummer is voldoende)</t>
  </si>
  <si>
    <t xml:space="preserve">TEAM ZOMER HANDSCHOENEN </t>
  </si>
  <si>
    <t>ICON BREEZE SHIRT KORTE MOUWEN</t>
  </si>
  <si>
    <t>ICON CLASSIC SMOOTH SHIRT KORTE MOUWEN</t>
  </si>
  <si>
    <t>ICON TEMPEST SHIRT LANGEN MOUWEN</t>
  </si>
  <si>
    <t xml:space="preserve">ICON TEMPEST PROTECT JACK LANGE MOUWEN </t>
  </si>
  <si>
    <t>ICON REGEN JACK</t>
  </si>
  <si>
    <t xml:space="preserve">REGENJACK WATERDICHT IN TEAMKLEUR </t>
  </si>
  <si>
    <t>ICON STRATOS BODYWARMER WINDSTOPPER HIGH END</t>
  </si>
  <si>
    <t>ICON TEMPEST SHIRT KORTE MOUWEN</t>
  </si>
  <si>
    <t>ICON WINDSTOPPER BODYWARMER MET HOGE KRAAG</t>
  </si>
  <si>
    <t>ICON KOERSBROEK</t>
  </si>
  <si>
    <t>ICON TEMPEST LANGE BROEK</t>
  </si>
  <si>
    <t>EPIC KOERSBROEK HIGH END (topmodel)</t>
  </si>
  <si>
    <t>ICON SPEEDSUIT</t>
  </si>
  <si>
    <t>EPIC TIJDRITPAK LANGE MOUWEN (topmodel)</t>
  </si>
  <si>
    <t>ICON TIJDRITPAK KORTE MOUWEN KIDS</t>
  </si>
  <si>
    <t>BASIC AEROPAK MET ZEEM KIDS</t>
  </si>
  <si>
    <t>EPIC SOKKEN</t>
  </si>
  <si>
    <t xml:space="preserve">AERO SOKKEN </t>
  </si>
  <si>
    <t>WVS SHOFTSHELL JAS DAMES</t>
  </si>
  <si>
    <t>DAMES UITVOERING</t>
  </si>
  <si>
    <t>HEREN UITVOERING</t>
  </si>
  <si>
    <t>WVS SOFTSHELL JAS HEREN</t>
  </si>
  <si>
    <r>
      <t xml:space="preserve">Stuur dit formulier naar Henk Mutsaars via e-mail </t>
    </r>
    <r>
      <rPr>
        <b/>
        <sz val="10"/>
        <color theme="1"/>
        <rFont val="Calibri"/>
        <family val="2"/>
        <scheme val="minor"/>
      </rPr>
      <t>henkmutsaars@hotmail.com</t>
    </r>
    <r>
      <rPr>
        <sz val="10"/>
        <color theme="1"/>
        <rFont val="Calibri"/>
        <family val="2"/>
        <scheme val="minor"/>
      </rPr>
      <t xml:space="preserve"> tel. 06-55373955</t>
    </r>
  </si>
  <si>
    <r>
      <t xml:space="preserve">TOTAAL SET BROEK </t>
    </r>
    <r>
      <rPr>
        <sz val="9"/>
        <color rgb="FFFF0000"/>
        <rFont val="Calibri"/>
        <family val="2"/>
        <scheme val="minor"/>
      </rPr>
      <t>57914</t>
    </r>
    <r>
      <rPr>
        <sz val="9"/>
        <color theme="1"/>
        <rFont val="Calibri"/>
        <family val="2"/>
        <scheme val="minor"/>
      </rPr>
      <t xml:space="preserve"> EN TECHHOODY </t>
    </r>
    <r>
      <rPr>
        <sz val="9"/>
        <color rgb="FFFF0000"/>
        <rFont val="Calibri"/>
        <family val="2"/>
        <scheme val="minor"/>
      </rPr>
      <t>57909</t>
    </r>
    <r>
      <rPr>
        <sz val="9"/>
        <color theme="1"/>
        <rFont val="Calibri"/>
        <family val="2"/>
        <scheme val="minor"/>
      </rPr>
      <t xml:space="preserve"> IS </t>
    </r>
    <r>
      <rPr>
        <b/>
        <sz val="9"/>
        <color theme="1"/>
        <rFont val="Calibri"/>
        <family val="2"/>
        <scheme val="minor"/>
      </rPr>
      <t>€ 72,00</t>
    </r>
  </si>
  <si>
    <t>MET LOGO</t>
  </si>
  <si>
    <t>SHIRT KORTE MOUW ZOMER ZONDER KRAAG EXTRA DUN</t>
  </si>
  <si>
    <t>SHIRT LANGE MOUW GEVOERD</t>
  </si>
  <si>
    <t>WINTERJACK WINDSTOPPER LANGE MOUWEN</t>
  </si>
  <si>
    <t>TOTAAL:</t>
  </si>
  <si>
    <t>Rekeningnummer:</t>
  </si>
  <si>
    <t>t.n.v.:</t>
  </si>
  <si>
    <t>Kleding WV Schijndel OUTPUT HEREN KLEDING</t>
  </si>
  <si>
    <t>JEUGD - U17-U19 Elite/Belofte,Sportklasse rijden met OUTPUT</t>
  </si>
  <si>
    <t xml:space="preserve">ARMSTUKKEN </t>
  </si>
  <si>
    <t>Kleding van WV Schijndel van het merk Bioracer is te bestellen door het invullen van dit formulier.</t>
  </si>
  <si>
    <t>BEENSTUKKEN</t>
  </si>
  <si>
    <t>BIORACER WVS HOODY</t>
  </si>
  <si>
    <t>BIORACER WVS TRUI LANGE MOUW</t>
  </si>
  <si>
    <t>REGEN EN WIND BODY</t>
  </si>
  <si>
    <t>GABBA KORTE MOUWEN MET BACKPOCKETS VOOR WEDSTRIJDEN</t>
  </si>
  <si>
    <t>STANDAARD BODYWARMER DUNNE WINDSTOPPER MET MESH</t>
  </si>
  <si>
    <t>KORTE BROEK MET VAPOR HEREN ZEEM</t>
  </si>
  <si>
    <t>LANGE BROEK MET VAPOR HEREN ZEEM</t>
  </si>
  <si>
    <t>SPRINTPAK SHIRT EN BROEK AAN ELKAAR MET VAPOR HEREN ZEEM</t>
  </si>
  <si>
    <t>BASIC AEROPAK MET VAPOR HEREN ZEEM</t>
  </si>
  <si>
    <t>LUXE AEROPAK MET VAPOR HEREN ZEEM</t>
  </si>
  <si>
    <t xml:space="preserve">SPRINTPAK ZOMER SHIRT EN BROEK AAN ELKAAR MET VAPOR HEREN ZEEM </t>
  </si>
  <si>
    <t>ICON BREEZE SPEEDSUIT ZOMER EDITION EXTRA DUN</t>
  </si>
  <si>
    <t>HIGH END AEROPAK MET VAPOR HEREN ZEEM</t>
  </si>
  <si>
    <t>ICON KOERSBROEK KIDS</t>
  </si>
  <si>
    <t>ICON TEMPEST LANGE BROEK KIDS</t>
  </si>
  <si>
    <t>S 36/38</t>
  </si>
  <si>
    <t>M 40/42</t>
  </si>
  <si>
    <t>L 42/44</t>
  </si>
  <si>
    <t>XL 45/47</t>
  </si>
  <si>
    <t>51562*</t>
  </si>
  <si>
    <t>51970*</t>
  </si>
  <si>
    <t>41359*</t>
  </si>
  <si>
    <t>SHIRT KORTE MOUW AERO MET KRAAG</t>
  </si>
  <si>
    <t>Opmerking met heren VAPOR zeem en KIDS met kinderzeem</t>
  </si>
  <si>
    <t>52180*</t>
  </si>
  <si>
    <t>56590*</t>
  </si>
  <si>
    <t>56692*</t>
  </si>
  <si>
    <t>56693*</t>
  </si>
  <si>
    <t>57914*</t>
  </si>
  <si>
    <t>57909*</t>
  </si>
  <si>
    <t>LET OP</t>
  </si>
  <si>
    <t>Items met * alleen op bestelling</t>
  </si>
  <si>
    <t>RITSBROEK</t>
  </si>
  <si>
    <t>Zonder eventuele combinatie korting Leisure vrijetijdskleding</t>
  </si>
  <si>
    <t>Banrekening waarvan het totaal bedrag automatich geincasseerd kan worden</t>
  </si>
  <si>
    <t>Voor alle afbeeldingen zie sheet 2 (Design)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</si>
</sst>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&quot;€&quot;\ #,##0.00"/>
  </numFmts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8" fillId="3" borderId="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44" fontId="8" fillId="0" borderId="11" xfId="1" applyFont="1" applyBorder="1" applyAlignment="1">
      <alignment horizontal="center"/>
    </xf>
    <xf numFmtId="44" fontId="8" fillId="0" borderId="18" xfId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0" xfId="1" applyFont="1"/>
    <xf numFmtId="44" fontId="8" fillId="0" borderId="14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8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5" borderId="14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 shrinkToFit="1"/>
    </xf>
    <xf numFmtId="0" fontId="4" fillId="5" borderId="12" xfId="0" applyFont="1" applyFill="1" applyBorder="1" applyAlignment="1">
      <alignment horizontal="left" vertical="center" shrinkToFit="1"/>
    </xf>
    <xf numFmtId="0" fontId="4" fillId="5" borderId="1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4" fontId="8" fillId="5" borderId="14" xfId="1" applyFont="1" applyFill="1" applyBorder="1" applyAlignment="1">
      <alignment horizontal="center"/>
    </xf>
    <xf numFmtId="0" fontId="4" fillId="5" borderId="0" xfId="0" applyFont="1" applyFill="1"/>
    <xf numFmtId="0" fontId="4" fillId="0" borderId="0" xfId="0" applyFont="1" applyBorder="1"/>
    <xf numFmtId="0" fontId="8" fillId="0" borderId="24" xfId="0" applyFont="1" applyBorder="1" applyAlignment="1">
      <alignment horizontal="center"/>
    </xf>
    <xf numFmtId="44" fontId="8" fillId="0" borderId="24" xfId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44" fontId="8" fillId="0" borderId="27" xfId="1" applyFont="1" applyBorder="1" applyAlignment="1">
      <alignment horizontal="center"/>
    </xf>
    <xf numFmtId="44" fontId="8" fillId="0" borderId="23" xfId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44" fontId="4" fillId="0" borderId="4" xfId="1" applyFont="1" applyBorder="1"/>
    <xf numFmtId="0" fontId="13" fillId="0" borderId="14" xfId="0" applyFont="1" applyBorder="1"/>
    <xf numFmtId="0" fontId="13" fillId="0" borderId="0" xfId="0" applyFont="1" applyBorder="1"/>
    <xf numFmtId="44" fontId="13" fillId="0" borderId="0" xfId="1" applyFont="1" applyBorder="1"/>
    <xf numFmtId="0" fontId="13" fillId="0" borderId="12" xfId="0" applyFont="1" applyBorder="1"/>
    <xf numFmtId="0" fontId="6" fillId="0" borderId="14" xfId="0" applyFont="1" applyBorder="1"/>
    <xf numFmtId="0" fontId="6" fillId="0" borderId="0" xfId="0" applyFont="1" applyBorder="1"/>
    <xf numFmtId="44" fontId="6" fillId="0" borderId="0" xfId="1" applyFont="1" applyBorder="1"/>
    <xf numFmtId="0" fontId="7" fillId="0" borderId="14" xfId="0" applyFont="1" applyBorder="1"/>
    <xf numFmtId="0" fontId="7" fillId="0" borderId="0" xfId="0" applyFont="1" applyBorder="1"/>
    <xf numFmtId="44" fontId="7" fillId="0" borderId="0" xfId="1" applyFont="1" applyBorder="1"/>
    <xf numFmtId="0" fontId="7" fillId="0" borderId="12" xfId="0" applyFont="1" applyBorder="1"/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shrinkToFit="1"/>
    </xf>
    <xf numFmtId="44" fontId="1" fillId="0" borderId="0" xfId="1" applyFont="1" applyBorder="1" applyAlignment="1">
      <alignment horizontal="center"/>
    </xf>
    <xf numFmtId="0" fontId="16" fillId="0" borderId="0" xfId="0" applyFont="1" applyBorder="1"/>
    <xf numFmtId="0" fontId="16" fillId="0" borderId="12" xfId="0" applyFont="1" applyBorder="1"/>
    <xf numFmtId="0" fontId="8" fillId="0" borderId="28" xfId="0" applyFont="1" applyBorder="1"/>
    <xf numFmtId="0" fontId="3" fillId="0" borderId="14" xfId="0" applyFont="1" applyBorder="1" applyAlignment="1">
      <alignment vertical="top"/>
    </xf>
    <xf numFmtId="0" fontId="9" fillId="0" borderId="0" xfId="0" applyFont="1" applyBorder="1" applyAlignment="1">
      <alignment horizontal="center" shrinkToFit="1"/>
    </xf>
    <xf numFmtId="0" fontId="4" fillId="0" borderId="14" xfId="0" applyFont="1" applyBorder="1"/>
    <xf numFmtId="44" fontId="4" fillId="0" borderId="0" xfId="1" applyFont="1" applyBorder="1"/>
    <xf numFmtId="44" fontId="4" fillId="0" borderId="0" xfId="1" applyFont="1" applyBorder="1" applyAlignment="1">
      <alignment horizontal="center"/>
    </xf>
    <xf numFmtId="0" fontId="8" fillId="0" borderId="0" xfId="0" applyFont="1" applyBorder="1"/>
    <xf numFmtId="44" fontId="8" fillId="0" borderId="0" xfId="1" applyFont="1" applyBorder="1"/>
    <xf numFmtId="0" fontId="8" fillId="0" borderId="12" xfId="0" applyFont="1" applyBorder="1"/>
    <xf numFmtId="0" fontId="15" fillId="0" borderId="14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8" xfId="0" applyFont="1" applyBorder="1"/>
    <xf numFmtId="44" fontId="8" fillId="0" borderId="8" xfId="1" applyFont="1" applyBorder="1"/>
    <xf numFmtId="0" fontId="8" fillId="0" borderId="9" xfId="0" applyFont="1" applyBorder="1"/>
    <xf numFmtId="0" fontId="12" fillId="0" borderId="0" xfId="0" applyFont="1" applyBorder="1" applyAlignment="1"/>
    <xf numFmtId="0" fontId="8" fillId="0" borderId="5" xfId="0" applyFont="1" applyBorder="1"/>
    <xf numFmtId="0" fontId="8" fillId="0" borderId="29" xfId="0" applyFont="1" applyBorder="1"/>
    <xf numFmtId="0" fontId="8" fillId="0" borderId="30" xfId="0" applyFont="1" applyBorder="1"/>
    <xf numFmtId="0" fontId="8" fillId="5" borderId="30" xfId="0" applyFont="1" applyFill="1" applyBorder="1"/>
    <xf numFmtId="0" fontId="7" fillId="0" borderId="0" xfId="0" applyFont="1" applyBorder="1" applyAlignment="1"/>
    <xf numFmtId="0" fontId="19" fillId="0" borderId="17" xfId="0" applyFont="1" applyBorder="1"/>
    <xf numFmtId="164" fontId="19" fillId="0" borderId="21" xfId="0" applyNumberFormat="1" applyFont="1" applyBorder="1"/>
    <xf numFmtId="0" fontId="12" fillId="0" borderId="3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4" fontId="20" fillId="0" borderId="11" xfId="1" applyFont="1" applyBorder="1" applyAlignment="1">
      <alignment horizontal="center"/>
    </xf>
    <xf numFmtId="0" fontId="16" fillId="4" borderId="14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11" fillId="0" borderId="0" xfId="0" applyFont="1" applyBorder="1" applyAlignment="1">
      <alignment horizontal="left" vertical="top" shrinkToFit="1"/>
    </xf>
    <xf numFmtId="0" fontId="11" fillId="0" borderId="12" xfId="0" applyFont="1" applyBorder="1" applyAlignment="1">
      <alignment horizontal="left" vertical="top" shrinkToFit="1"/>
    </xf>
    <xf numFmtId="0" fontId="9" fillId="0" borderId="3" xfId="0" applyFont="1" applyBorder="1" applyAlignment="1">
      <alignment horizontal="center" shrinkToFit="1"/>
    </xf>
    <xf numFmtId="0" fontId="9" fillId="0" borderId="5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16" fillId="4" borderId="1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8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top" shrinkToFit="1"/>
    </xf>
    <xf numFmtId="0" fontId="11" fillId="0" borderId="13" xfId="0" applyFont="1" applyBorder="1" applyAlignment="1">
      <alignment horizontal="left" vertical="top" shrinkToFit="1"/>
    </xf>
    <xf numFmtId="0" fontId="7" fillId="0" borderId="17" xfId="0" applyFont="1" applyBorder="1" applyAlignment="1"/>
    <xf numFmtId="0" fontId="14" fillId="0" borderId="3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0" fillId="0" borderId="0" xfId="0" applyAlignment="1"/>
    <xf numFmtId="0" fontId="0" fillId="0" borderId="12" xfId="0" applyBorder="1" applyAlignment="1"/>
    <xf numFmtId="44" fontId="21" fillId="0" borderId="0" xfId="1" applyFont="1" applyBorder="1" applyAlignment="1">
      <alignment wrapText="1"/>
    </xf>
    <xf numFmtId="0" fontId="1" fillId="0" borderId="9" xfId="0" applyFont="1" applyBorder="1"/>
    <xf numFmtId="0" fontId="0" fillId="0" borderId="8" xfId="0" applyBorder="1" applyAlignment="1"/>
    <xf numFmtId="0" fontId="22" fillId="0" borderId="8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0</xdr:row>
      <xdr:rowOff>77845</xdr:rowOff>
    </xdr:from>
    <xdr:to>
      <xdr:col>15</xdr:col>
      <xdr:colOff>292100</xdr:colOff>
      <xdr:row>6</xdr:row>
      <xdr:rowOff>174045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5260C6A4-C209-48BA-9852-895D42F02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96150" y="77845"/>
          <a:ext cx="1104900" cy="1220150"/>
        </a:xfrm>
        <a:prstGeom prst="rect">
          <a:avLst/>
        </a:prstGeom>
      </xdr:spPr>
    </xdr:pic>
    <xdr:clientData/>
  </xdr:twoCellAnchor>
  <xdr:twoCellAnchor editAs="oneCell">
    <xdr:from>
      <xdr:col>17</xdr:col>
      <xdr:colOff>451844</xdr:colOff>
      <xdr:row>0</xdr:row>
      <xdr:rowOff>120651</xdr:rowOff>
    </xdr:from>
    <xdr:to>
      <xdr:col>19</xdr:col>
      <xdr:colOff>406399</xdr:colOff>
      <xdr:row>6</xdr:row>
      <xdr:rowOff>158236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D62EFE70-CD54-4039-992C-4B84C9F10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98994" y="120651"/>
          <a:ext cx="1027705" cy="1161535"/>
        </a:xfrm>
        <a:prstGeom prst="rect">
          <a:avLst/>
        </a:prstGeom>
      </xdr:spPr>
    </xdr:pic>
    <xdr:clientData/>
  </xdr:twoCellAnchor>
  <xdr:twoCellAnchor editAs="oneCell">
    <xdr:from>
      <xdr:col>15</xdr:col>
      <xdr:colOff>230381</xdr:colOff>
      <xdr:row>0</xdr:row>
      <xdr:rowOff>63501</xdr:rowOff>
    </xdr:from>
    <xdr:to>
      <xdr:col>17</xdr:col>
      <xdr:colOff>438003</xdr:colOff>
      <xdr:row>6</xdr:row>
      <xdr:rowOff>158750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13E22039-4720-4939-8F43-C474B64E4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39331" y="63501"/>
          <a:ext cx="1102972" cy="1219199"/>
        </a:xfrm>
        <a:prstGeom prst="rect">
          <a:avLst/>
        </a:prstGeom>
      </xdr:spPr>
    </xdr:pic>
    <xdr:clientData/>
  </xdr:twoCellAnchor>
  <xdr:twoCellAnchor editAs="oneCell">
    <xdr:from>
      <xdr:col>19</xdr:col>
      <xdr:colOff>404386</xdr:colOff>
      <xdr:row>0</xdr:row>
      <xdr:rowOff>6350</xdr:rowOff>
    </xdr:from>
    <xdr:to>
      <xdr:col>20</xdr:col>
      <xdr:colOff>425147</xdr:colOff>
      <xdr:row>6</xdr:row>
      <xdr:rowOff>123235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C14AE6EB-9AF9-4C9F-A70B-BA09A11A5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24686" y="6350"/>
          <a:ext cx="636711" cy="1240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215900</xdr:colOff>
      <xdr:row>37</xdr:row>
      <xdr:rowOff>31714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C9C6C7C0-18B8-48EE-AC85-1D65FB54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02300" cy="684526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0</xdr:row>
      <xdr:rowOff>114300</xdr:rowOff>
    </xdr:from>
    <xdr:to>
      <xdr:col>17</xdr:col>
      <xdr:colOff>437509</xdr:colOff>
      <xdr:row>23</xdr:row>
      <xdr:rowOff>107421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AB98DA21-77B9-4A39-AABD-F2F0CFD83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114300"/>
          <a:ext cx="5123809" cy="4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>
      <selection activeCell="W7" sqref="W6:W7"/>
    </sheetView>
  </sheetViews>
  <sheetFormatPr defaultColWidth="8.7109375" defaultRowHeight="12"/>
  <cols>
    <col min="1" max="1" width="10.140625" style="1" customWidth="1"/>
    <col min="2" max="4" width="8.7109375" style="1"/>
    <col min="5" max="5" width="13.85546875" style="1" customWidth="1"/>
    <col min="6" max="6" width="16.85546875" style="1" customWidth="1"/>
    <col min="7" max="15" width="6" style="1" customWidth="1"/>
    <col min="16" max="16" width="6.85546875" style="1" customWidth="1"/>
    <col min="17" max="17" width="6" style="1" customWidth="1"/>
    <col min="18" max="18" width="6.5703125" style="1" customWidth="1"/>
    <col min="19" max="19" width="8.85546875" style="1" bestFit="1" customWidth="1"/>
    <col min="20" max="20" width="8.85546875" style="30" bestFit="1" customWidth="1"/>
    <col min="21" max="21" width="9.140625" style="5" bestFit="1" customWidth="1"/>
    <col min="22" max="16384" width="8.7109375" style="1"/>
  </cols>
  <sheetData>
    <row r="1" spans="1:2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87"/>
    </row>
    <row r="2" spans="1:21" s="26" customFormat="1" ht="21">
      <c r="A2" s="54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5"/>
      <c r="U2" s="57"/>
    </row>
    <row r="3" spans="1:21" s="3" customFormat="1" ht="12.75">
      <c r="A3" s="58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9"/>
      <c r="U3" s="64"/>
    </row>
    <row r="4" spans="1:21" s="3" customFormat="1" ht="12.75">
      <c r="A4" s="58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59"/>
      <c r="U4" s="64"/>
    </row>
    <row r="5" spans="1:21" s="4" customFormat="1" ht="13.5" thickBot="1">
      <c r="A5" s="61" t="s">
        <v>83</v>
      </c>
      <c r="B5" s="62"/>
      <c r="C5" s="62"/>
      <c r="D5" s="62"/>
      <c r="E5" s="62"/>
      <c r="F5" s="62" t="s">
        <v>110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4"/>
    </row>
    <row r="6" spans="1:21" s="25" customFormat="1" ht="16.5" thickBot="1">
      <c r="A6" s="96" t="s">
        <v>44</v>
      </c>
      <c r="B6" s="115"/>
      <c r="C6" s="116"/>
      <c r="D6" s="116"/>
      <c r="E6" s="117"/>
      <c r="F6" s="94" t="s">
        <v>47</v>
      </c>
      <c r="G6" s="95"/>
      <c r="H6" s="115"/>
      <c r="I6" s="116"/>
      <c r="J6" s="116"/>
      <c r="K6" s="116"/>
      <c r="L6" s="116"/>
      <c r="M6" s="117"/>
      <c r="N6" s="86"/>
      <c r="O6" s="67"/>
      <c r="P6" s="67"/>
      <c r="Q6" s="67"/>
      <c r="R6" s="67"/>
      <c r="S6" s="68"/>
      <c r="T6" s="69"/>
      <c r="U6" s="70"/>
    </row>
    <row r="7" spans="1:21" s="25" customFormat="1" ht="16.5" thickBot="1">
      <c r="A7" s="65" t="s">
        <v>45</v>
      </c>
      <c r="B7" s="115"/>
      <c r="C7" s="116"/>
      <c r="D7" s="116"/>
      <c r="E7" s="117"/>
      <c r="F7" s="66" t="s">
        <v>46</v>
      </c>
      <c r="G7" s="66"/>
      <c r="H7" s="115"/>
      <c r="I7" s="116"/>
      <c r="J7" s="116"/>
      <c r="K7" s="116"/>
      <c r="L7" s="116"/>
      <c r="M7" s="117"/>
      <c r="N7" s="86"/>
      <c r="O7" s="67"/>
      <c r="P7" s="67"/>
      <c r="Q7" s="67"/>
      <c r="R7" s="67"/>
      <c r="S7" s="68"/>
      <c r="T7" s="69"/>
      <c r="U7" s="70"/>
    </row>
    <row r="8" spans="1:21" s="25" customFormat="1" ht="16.5" thickBot="1">
      <c r="A8" s="99" t="s">
        <v>117</v>
      </c>
      <c r="B8" s="132" t="s">
        <v>118</v>
      </c>
      <c r="C8" s="133"/>
      <c r="D8" s="133"/>
      <c r="E8" s="134"/>
      <c r="F8" s="66"/>
      <c r="G8" s="66"/>
      <c r="H8" s="115"/>
      <c r="I8" s="116"/>
      <c r="J8" s="116"/>
      <c r="K8" s="116"/>
      <c r="L8" s="116"/>
      <c r="M8" s="117"/>
      <c r="N8" s="2"/>
      <c r="O8" s="140" t="s">
        <v>122</v>
      </c>
      <c r="P8" s="139"/>
      <c r="Q8" s="139"/>
      <c r="R8" s="139"/>
      <c r="S8" s="139"/>
      <c r="T8" s="139"/>
      <c r="U8" s="138"/>
    </row>
    <row r="9" spans="1:21">
      <c r="A9" s="6" t="s">
        <v>108</v>
      </c>
      <c r="B9" s="100" t="s">
        <v>51</v>
      </c>
      <c r="C9" s="100"/>
      <c r="D9" s="100"/>
      <c r="E9" s="100"/>
      <c r="F9" s="101"/>
      <c r="G9" s="7" t="s">
        <v>2</v>
      </c>
      <c r="H9" s="7" t="s">
        <v>3</v>
      </c>
      <c r="I9" s="7" t="s">
        <v>4</v>
      </c>
      <c r="J9" s="7" t="s">
        <v>5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23</v>
      </c>
      <c r="P9" s="7" t="s">
        <v>24</v>
      </c>
      <c r="Q9" s="7" t="s">
        <v>25</v>
      </c>
      <c r="R9" s="7" t="s">
        <v>39</v>
      </c>
      <c r="S9" s="8" t="s">
        <v>40</v>
      </c>
      <c r="T9" s="28" t="s">
        <v>15</v>
      </c>
      <c r="U9" s="71" t="s">
        <v>41</v>
      </c>
    </row>
    <row r="10" spans="1:21" ht="17.25" customHeight="1" thickBot="1">
      <c r="A10" s="9"/>
      <c r="B10" s="102" t="s">
        <v>76</v>
      </c>
      <c r="C10" s="102"/>
      <c r="D10" s="102"/>
      <c r="E10" s="102"/>
      <c r="F10" s="10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f>SUM(G10:R10)</f>
        <v>0</v>
      </c>
      <c r="T10" s="27">
        <v>45</v>
      </c>
      <c r="U10" s="88">
        <f t="shared" ref="U10:U59" si="0">S10*T10</f>
        <v>0</v>
      </c>
    </row>
    <row r="11" spans="1:21" ht="6" customHeight="1" thickBot="1">
      <c r="A11" s="72"/>
      <c r="B11" s="106"/>
      <c r="C11" s="106"/>
      <c r="D11" s="106"/>
      <c r="E11" s="106"/>
      <c r="F11" s="106"/>
      <c r="G11" s="107"/>
      <c r="H11" s="104"/>
      <c r="I11" s="105"/>
      <c r="J11" s="104"/>
      <c r="K11" s="105"/>
      <c r="L11" s="104"/>
      <c r="M11" s="105"/>
      <c r="N11" s="104"/>
      <c r="O11" s="105"/>
      <c r="P11" s="104"/>
      <c r="Q11" s="105"/>
      <c r="R11" s="12"/>
      <c r="S11" s="73"/>
      <c r="T11" s="29"/>
      <c r="U11" s="79"/>
    </row>
    <row r="12" spans="1:21">
      <c r="A12" s="6">
        <v>41361</v>
      </c>
      <c r="B12" s="100" t="s">
        <v>52</v>
      </c>
      <c r="C12" s="100"/>
      <c r="D12" s="100"/>
      <c r="E12" s="100"/>
      <c r="F12" s="101"/>
      <c r="G12" s="7" t="s">
        <v>2</v>
      </c>
      <c r="H12" s="7" t="s">
        <v>3</v>
      </c>
      <c r="I12" s="7" t="s">
        <v>4</v>
      </c>
      <c r="J12" s="7" t="s">
        <v>5</v>
      </c>
      <c r="K12" s="7" t="s">
        <v>19</v>
      </c>
      <c r="L12" s="7" t="s">
        <v>20</v>
      </c>
      <c r="M12" s="7" t="s">
        <v>21</v>
      </c>
      <c r="N12" s="7" t="s">
        <v>22</v>
      </c>
      <c r="O12" s="7" t="s">
        <v>23</v>
      </c>
      <c r="P12" s="7" t="s">
        <v>24</v>
      </c>
      <c r="Q12" s="7" t="s">
        <v>25</v>
      </c>
      <c r="R12" s="7" t="s">
        <v>39</v>
      </c>
      <c r="S12" s="8" t="s">
        <v>40</v>
      </c>
      <c r="T12" s="28" t="s">
        <v>15</v>
      </c>
      <c r="U12" s="71" t="s">
        <v>41</v>
      </c>
    </row>
    <row r="13" spans="1:21" ht="17.25" customHeight="1" thickBot="1">
      <c r="A13" s="9"/>
      <c r="B13" s="102" t="s">
        <v>109</v>
      </c>
      <c r="C13" s="102"/>
      <c r="D13" s="102"/>
      <c r="E13" s="102"/>
      <c r="F13" s="10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f>SUM(G13:R13)</f>
        <v>0</v>
      </c>
      <c r="T13" s="27">
        <v>32.5</v>
      </c>
      <c r="U13" s="88">
        <f t="shared" si="0"/>
        <v>0</v>
      </c>
    </row>
    <row r="14" spans="1:21" ht="6" customHeight="1" thickBot="1">
      <c r="A14" s="72"/>
      <c r="B14" s="106"/>
      <c r="C14" s="106"/>
      <c r="D14" s="106"/>
      <c r="E14" s="106"/>
      <c r="F14" s="106"/>
      <c r="G14" s="107"/>
      <c r="H14" s="104"/>
      <c r="I14" s="105"/>
      <c r="J14" s="104"/>
      <c r="K14" s="105"/>
      <c r="L14" s="104"/>
      <c r="M14" s="105"/>
      <c r="N14" s="104"/>
      <c r="O14" s="105"/>
      <c r="P14" s="104"/>
      <c r="Q14" s="105"/>
      <c r="R14" s="12"/>
      <c r="S14" s="73"/>
      <c r="T14" s="29"/>
      <c r="U14" s="79"/>
    </row>
    <row r="15" spans="1:21">
      <c r="A15" s="6" t="s">
        <v>26</v>
      </c>
      <c r="B15" s="100" t="s">
        <v>53</v>
      </c>
      <c r="C15" s="100"/>
      <c r="D15" s="100"/>
      <c r="E15" s="100"/>
      <c r="F15" s="101"/>
      <c r="G15" s="7" t="s">
        <v>2</v>
      </c>
      <c r="H15" s="7" t="s">
        <v>3</v>
      </c>
      <c r="I15" s="7" t="s">
        <v>4</v>
      </c>
      <c r="J15" s="7" t="s">
        <v>5</v>
      </c>
      <c r="K15" s="7" t="s">
        <v>19</v>
      </c>
      <c r="L15" s="7" t="s">
        <v>20</v>
      </c>
      <c r="M15" s="7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39</v>
      </c>
      <c r="S15" s="8" t="s">
        <v>40</v>
      </c>
      <c r="T15" s="28" t="s">
        <v>15</v>
      </c>
      <c r="U15" s="71" t="s">
        <v>41</v>
      </c>
    </row>
    <row r="16" spans="1:21" ht="17.25" customHeight="1" thickBot="1">
      <c r="A16" s="9"/>
      <c r="B16" s="102" t="s">
        <v>77</v>
      </c>
      <c r="C16" s="102"/>
      <c r="D16" s="102"/>
      <c r="E16" s="102"/>
      <c r="F16" s="10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>
        <f>SUM(G16:R16)</f>
        <v>0</v>
      </c>
      <c r="T16" s="27">
        <v>45</v>
      </c>
      <c r="U16" s="88">
        <f t="shared" si="0"/>
        <v>0</v>
      </c>
    </row>
    <row r="17" spans="1:21" ht="5.0999999999999996" customHeight="1" thickBot="1">
      <c r="A17" s="72"/>
      <c r="B17" s="106"/>
      <c r="C17" s="106"/>
      <c r="D17" s="106"/>
      <c r="E17" s="106"/>
      <c r="F17" s="106"/>
      <c r="G17" s="107"/>
      <c r="H17" s="104"/>
      <c r="I17" s="105"/>
      <c r="J17" s="104"/>
      <c r="K17" s="105"/>
      <c r="L17" s="104"/>
      <c r="M17" s="105"/>
      <c r="N17" s="104"/>
      <c r="O17" s="105"/>
      <c r="P17" s="104"/>
      <c r="Q17" s="105"/>
      <c r="R17" s="12"/>
      <c r="S17" s="73"/>
      <c r="T17" s="29"/>
      <c r="U17" s="79"/>
    </row>
    <row r="18" spans="1:21">
      <c r="A18" s="6">
        <v>51560</v>
      </c>
      <c r="B18" s="100" t="s">
        <v>54</v>
      </c>
      <c r="C18" s="100"/>
      <c r="D18" s="100"/>
      <c r="E18" s="100"/>
      <c r="F18" s="101"/>
      <c r="G18" s="7" t="s">
        <v>2</v>
      </c>
      <c r="H18" s="7" t="s">
        <v>3</v>
      </c>
      <c r="I18" s="7" t="s">
        <v>4</v>
      </c>
      <c r="J18" s="7" t="s">
        <v>5</v>
      </c>
      <c r="K18" s="7" t="s">
        <v>19</v>
      </c>
      <c r="L18" s="7" t="s">
        <v>20</v>
      </c>
      <c r="M18" s="7" t="s">
        <v>21</v>
      </c>
      <c r="N18" s="7" t="s">
        <v>22</v>
      </c>
      <c r="O18" s="7" t="s">
        <v>23</v>
      </c>
      <c r="P18" s="7" t="s">
        <v>24</v>
      </c>
      <c r="Q18" s="7" t="s">
        <v>25</v>
      </c>
      <c r="R18" s="7" t="s">
        <v>39</v>
      </c>
      <c r="S18" s="8" t="s">
        <v>40</v>
      </c>
      <c r="T18" s="28" t="s">
        <v>15</v>
      </c>
      <c r="U18" s="71" t="s">
        <v>41</v>
      </c>
    </row>
    <row r="19" spans="1:21" ht="17.25" customHeight="1" thickBot="1">
      <c r="A19" s="9"/>
      <c r="B19" s="102" t="s">
        <v>78</v>
      </c>
      <c r="C19" s="102"/>
      <c r="D19" s="102"/>
      <c r="E19" s="102"/>
      <c r="F19" s="10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>SUM(G19:R19)</f>
        <v>0</v>
      </c>
      <c r="T19" s="27">
        <v>57.5</v>
      </c>
      <c r="U19" s="88">
        <f t="shared" si="0"/>
        <v>0</v>
      </c>
    </row>
    <row r="20" spans="1:21" ht="5.0999999999999996" customHeight="1" thickBot="1">
      <c r="A20" s="72"/>
      <c r="B20" s="106"/>
      <c r="C20" s="106"/>
      <c r="D20" s="106"/>
      <c r="E20" s="106"/>
      <c r="F20" s="106"/>
      <c r="G20" s="107"/>
      <c r="H20" s="104"/>
      <c r="I20" s="105"/>
      <c r="J20" s="104"/>
      <c r="K20" s="105"/>
      <c r="L20" s="104"/>
      <c r="M20" s="105"/>
      <c r="N20" s="104"/>
      <c r="O20" s="105"/>
      <c r="P20" s="104"/>
      <c r="Q20" s="105"/>
      <c r="R20" s="12"/>
      <c r="S20" s="73"/>
      <c r="T20" s="29"/>
      <c r="U20" s="79"/>
    </row>
    <row r="21" spans="1:21">
      <c r="A21" s="6" t="s">
        <v>106</v>
      </c>
      <c r="B21" s="100" t="s">
        <v>55</v>
      </c>
      <c r="C21" s="100"/>
      <c r="D21" s="100"/>
      <c r="E21" s="100"/>
      <c r="F21" s="101"/>
      <c r="G21" s="7" t="s">
        <v>2</v>
      </c>
      <c r="H21" s="7" t="s">
        <v>3</v>
      </c>
      <c r="I21" s="7" t="s">
        <v>4</v>
      </c>
      <c r="J21" s="7" t="s">
        <v>5</v>
      </c>
      <c r="K21" s="7" t="s">
        <v>19</v>
      </c>
      <c r="L21" s="7" t="s">
        <v>20</v>
      </c>
      <c r="M21" s="7" t="s">
        <v>21</v>
      </c>
      <c r="N21" s="7" t="s">
        <v>22</v>
      </c>
      <c r="O21" s="7" t="s">
        <v>23</v>
      </c>
      <c r="P21" s="7" t="s">
        <v>24</v>
      </c>
      <c r="Q21" s="7" t="s">
        <v>25</v>
      </c>
      <c r="R21" s="7" t="s">
        <v>39</v>
      </c>
      <c r="S21" s="8" t="s">
        <v>40</v>
      </c>
      <c r="T21" s="28" t="s">
        <v>15</v>
      </c>
      <c r="U21" s="71" t="s">
        <v>41</v>
      </c>
    </row>
    <row r="22" spans="1:21" ht="17.25" customHeight="1" thickBot="1">
      <c r="A22" s="9"/>
      <c r="B22" s="102" t="s">
        <v>56</v>
      </c>
      <c r="C22" s="102"/>
      <c r="D22" s="102"/>
      <c r="E22" s="102"/>
      <c r="F22" s="10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>
        <f>SUM(G22:R22)</f>
        <v>0</v>
      </c>
      <c r="T22" s="27">
        <v>45</v>
      </c>
      <c r="U22" s="88">
        <f t="shared" si="0"/>
        <v>0</v>
      </c>
    </row>
    <row r="23" spans="1:21" ht="4.5" customHeight="1" thickBot="1">
      <c r="A23" s="72"/>
      <c r="B23" s="106"/>
      <c r="C23" s="106"/>
      <c r="D23" s="106"/>
      <c r="E23" s="106"/>
      <c r="F23" s="106"/>
      <c r="G23" s="107"/>
      <c r="H23" s="104"/>
      <c r="I23" s="105"/>
      <c r="J23" s="104"/>
      <c r="K23" s="105"/>
      <c r="L23" s="104"/>
      <c r="M23" s="105"/>
      <c r="N23" s="104"/>
      <c r="O23" s="105"/>
      <c r="P23" s="104"/>
      <c r="Q23" s="105"/>
      <c r="R23" s="12"/>
      <c r="S23" s="73"/>
      <c r="T23" s="29"/>
      <c r="U23" s="79"/>
    </row>
    <row r="24" spans="1:21">
      <c r="A24" s="6" t="s">
        <v>107</v>
      </c>
      <c r="B24" s="100" t="s">
        <v>57</v>
      </c>
      <c r="C24" s="100"/>
      <c r="D24" s="100"/>
      <c r="E24" s="100"/>
      <c r="F24" s="101"/>
      <c r="G24" s="13" t="s">
        <v>13</v>
      </c>
      <c r="H24" s="13" t="s">
        <v>13</v>
      </c>
      <c r="I24" s="13" t="s">
        <v>13</v>
      </c>
      <c r="J24" s="13" t="s">
        <v>13</v>
      </c>
      <c r="K24" s="7" t="s">
        <v>19</v>
      </c>
      <c r="L24" s="7" t="s">
        <v>20</v>
      </c>
      <c r="M24" s="7" t="s">
        <v>21</v>
      </c>
      <c r="N24" s="7" t="s">
        <v>22</v>
      </c>
      <c r="O24" s="7" t="s">
        <v>23</v>
      </c>
      <c r="P24" s="7" t="s">
        <v>24</v>
      </c>
      <c r="Q24" s="7" t="s">
        <v>25</v>
      </c>
      <c r="R24" s="7" t="s">
        <v>39</v>
      </c>
      <c r="S24" s="8" t="s">
        <v>40</v>
      </c>
      <c r="T24" s="28" t="s">
        <v>15</v>
      </c>
      <c r="U24" s="71" t="s">
        <v>41</v>
      </c>
    </row>
    <row r="25" spans="1:21" ht="17.25" customHeight="1" thickBot="1">
      <c r="A25" s="9"/>
      <c r="B25" s="102" t="s">
        <v>89</v>
      </c>
      <c r="C25" s="102"/>
      <c r="D25" s="102"/>
      <c r="E25" s="102"/>
      <c r="F25" s="103"/>
      <c r="G25" s="14"/>
      <c r="H25" s="14"/>
      <c r="I25" s="14"/>
      <c r="J25" s="14"/>
      <c r="K25" s="10"/>
      <c r="L25" s="10"/>
      <c r="M25" s="10"/>
      <c r="N25" s="10"/>
      <c r="O25" s="10"/>
      <c r="P25" s="10"/>
      <c r="Q25" s="10"/>
      <c r="R25" s="10"/>
      <c r="S25" s="11">
        <f>SUM(G25:R25)</f>
        <v>0</v>
      </c>
      <c r="T25" s="27">
        <v>57.5</v>
      </c>
      <c r="U25" s="88">
        <f t="shared" si="0"/>
        <v>0</v>
      </c>
    </row>
    <row r="26" spans="1:21" ht="5.0999999999999996" customHeight="1" thickBot="1">
      <c r="A26" s="15"/>
      <c r="B26" s="16"/>
      <c r="C26" s="16"/>
      <c r="D26" s="16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31"/>
      <c r="U26" s="79"/>
    </row>
    <row r="27" spans="1:21">
      <c r="A27" s="6" t="s">
        <v>27</v>
      </c>
      <c r="B27" s="100" t="s">
        <v>58</v>
      </c>
      <c r="C27" s="100"/>
      <c r="D27" s="100"/>
      <c r="E27" s="100"/>
      <c r="F27" s="101"/>
      <c r="G27" s="13" t="s">
        <v>13</v>
      </c>
      <c r="H27" s="13" t="s">
        <v>13</v>
      </c>
      <c r="I27" s="13" t="s">
        <v>13</v>
      </c>
      <c r="J27" s="13" t="s">
        <v>13</v>
      </c>
      <c r="K27" s="7" t="s">
        <v>19</v>
      </c>
      <c r="L27" s="7" t="s">
        <v>20</v>
      </c>
      <c r="M27" s="7" t="s">
        <v>21</v>
      </c>
      <c r="N27" s="7" t="s">
        <v>22</v>
      </c>
      <c r="O27" s="7" t="s">
        <v>23</v>
      </c>
      <c r="P27" s="7" t="s">
        <v>24</v>
      </c>
      <c r="Q27" s="7" t="s">
        <v>25</v>
      </c>
      <c r="R27" s="7" t="s">
        <v>39</v>
      </c>
      <c r="S27" s="8" t="s">
        <v>40</v>
      </c>
      <c r="T27" s="28" t="s">
        <v>15</v>
      </c>
      <c r="U27" s="71" t="s">
        <v>41</v>
      </c>
    </row>
    <row r="28" spans="1:21" ht="17.25" customHeight="1" thickBot="1">
      <c r="A28" s="9"/>
      <c r="B28" s="102" t="s">
        <v>90</v>
      </c>
      <c r="C28" s="102"/>
      <c r="D28" s="102"/>
      <c r="E28" s="102"/>
      <c r="F28" s="103"/>
      <c r="G28" s="14"/>
      <c r="H28" s="14"/>
      <c r="I28" s="14"/>
      <c r="J28" s="14"/>
      <c r="K28" s="10"/>
      <c r="L28" s="10"/>
      <c r="M28" s="10"/>
      <c r="N28" s="10"/>
      <c r="O28" s="10"/>
      <c r="P28" s="10"/>
      <c r="Q28" s="10"/>
      <c r="R28" s="10"/>
      <c r="S28" s="11">
        <f>SUM(G28:R28)</f>
        <v>0</v>
      </c>
      <c r="T28" s="27">
        <v>45</v>
      </c>
      <c r="U28" s="88">
        <f t="shared" si="0"/>
        <v>0</v>
      </c>
    </row>
    <row r="29" spans="1:21" ht="4.5" customHeight="1" thickBot="1">
      <c r="A29" s="15"/>
      <c r="B29" s="16"/>
      <c r="C29" s="16"/>
      <c r="D29" s="16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31"/>
      <c r="U29" s="79"/>
    </row>
    <row r="30" spans="1:21">
      <c r="A30" s="6" t="s">
        <v>28</v>
      </c>
      <c r="B30" s="100" t="s">
        <v>59</v>
      </c>
      <c r="C30" s="100"/>
      <c r="D30" s="100"/>
      <c r="E30" s="100"/>
      <c r="F30" s="101"/>
      <c r="G30" s="7" t="s">
        <v>2</v>
      </c>
      <c r="H30" s="7" t="s">
        <v>3</v>
      </c>
      <c r="I30" s="7" t="s">
        <v>4</v>
      </c>
      <c r="J30" s="7" t="s">
        <v>5</v>
      </c>
      <c r="K30" s="7" t="s">
        <v>19</v>
      </c>
      <c r="L30" s="7" t="s">
        <v>20</v>
      </c>
      <c r="M30" s="7" t="s">
        <v>21</v>
      </c>
      <c r="N30" s="7" t="s">
        <v>22</v>
      </c>
      <c r="O30" s="7" t="s">
        <v>23</v>
      </c>
      <c r="P30" s="7" t="s">
        <v>24</v>
      </c>
      <c r="Q30" s="7" t="s">
        <v>25</v>
      </c>
      <c r="R30" s="7" t="s">
        <v>39</v>
      </c>
      <c r="S30" s="8" t="s">
        <v>40</v>
      </c>
      <c r="T30" s="28" t="s">
        <v>15</v>
      </c>
      <c r="U30" s="71" t="s">
        <v>41</v>
      </c>
    </row>
    <row r="31" spans="1:21" ht="17.25" customHeight="1" thickBot="1">
      <c r="A31" s="9"/>
      <c r="B31" s="102" t="s">
        <v>91</v>
      </c>
      <c r="C31" s="102"/>
      <c r="D31" s="102"/>
      <c r="E31" s="102"/>
      <c r="F31" s="10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>SUM(G31:R31)</f>
        <v>0</v>
      </c>
      <c r="T31" s="27">
        <v>35</v>
      </c>
      <c r="U31" s="88">
        <f t="shared" si="0"/>
        <v>0</v>
      </c>
    </row>
    <row r="32" spans="1:21" ht="4.5" customHeight="1" thickBot="1">
      <c r="A32" s="15"/>
      <c r="B32" s="16"/>
      <c r="C32" s="16"/>
      <c r="D32" s="16"/>
      <c r="E32" s="16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31"/>
      <c r="U32" s="89"/>
    </row>
    <row r="33" spans="1:21">
      <c r="A33" s="6" t="s">
        <v>111</v>
      </c>
      <c r="B33" s="100" t="s">
        <v>62</v>
      </c>
      <c r="C33" s="100"/>
      <c r="D33" s="100"/>
      <c r="E33" s="100"/>
      <c r="F33" s="101"/>
      <c r="G33" s="13" t="s">
        <v>13</v>
      </c>
      <c r="H33" s="13" t="s">
        <v>13</v>
      </c>
      <c r="I33" s="13" t="s">
        <v>13</v>
      </c>
      <c r="J33" s="13" t="s">
        <v>13</v>
      </c>
      <c r="K33" s="7" t="s">
        <v>19</v>
      </c>
      <c r="L33" s="7" t="s">
        <v>20</v>
      </c>
      <c r="M33" s="7" t="s">
        <v>21</v>
      </c>
      <c r="N33" s="7" t="s">
        <v>22</v>
      </c>
      <c r="O33" s="7" t="s">
        <v>23</v>
      </c>
      <c r="P33" s="7" t="s">
        <v>24</v>
      </c>
      <c r="Q33" s="7" t="s">
        <v>25</v>
      </c>
      <c r="R33" s="7" t="s">
        <v>39</v>
      </c>
      <c r="S33" s="8" t="s">
        <v>40</v>
      </c>
      <c r="T33" s="28" t="s">
        <v>15</v>
      </c>
      <c r="U33" s="71" t="s">
        <v>41</v>
      </c>
    </row>
    <row r="34" spans="1:21" ht="16.5" customHeight="1" thickBot="1">
      <c r="A34" s="9"/>
      <c r="B34" s="102" t="s">
        <v>32</v>
      </c>
      <c r="C34" s="102"/>
      <c r="D34" s="102"/>
      <c r="E34" s="102"/>
      <c r="F34" s="103"/>
      <c r="G34" s="14"/>
      <c r="H34" s="14"/>
      <c r="I34" s="14"/>
      <c r="J34" s="14"/>
      <c r="K34" s="10"/>
      <c r="L34" s="10"/>
      <c r="M34" s="10"/>
      <c r="N34" s="10"/>
      <c r="O34" s="10"/>
      <c r="P34" s="10"/>
      <c r="Q34" s="10"/>
      <c r="R34" s="10"/>
      <c r="S34" s="11">
        <f>SUM(G34:R34)</f>
        <v>0</v>
      </c>
      <c r="T34" s="27">
        <v>57.500000000000007</v>
      </c>
      <c r="U34" s="88">
        <f t="shared" ref="U34" si="1">S34*T34</f>
        <v>0</v>
      </c>
    </row>
    <row r="35" spans="1:21" ht="3.6" customHeight="1" thickBot="1">
      <c r="A35" s="15"/>
      <c r="B35" s="16"/>
      <c r="C35" s="16"/>
      <c r="D35" s="16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31"/>
      <c r="U35" s="79"/>
    </row>
    <row r="36" spans="1:21">
      <c r="A36" s="6" t="s">
        <v>29</v>
      </c>
      <c r="B36" s="100" t="s">
        <v>60</v>
      </c>
      <c r="C36" s="100"/>
      <c r="D36" s="100"/>
      <c r="E36" s="100"/>
      <c r="F36" s="101"/>
      <c r="G36" s="7" t="s">
        <v>2</v>
      </c>
      <c r="H36" s="7" t="s">
        <v>3</v>
      </c>
      <c r="I36" s="7" t="s">
        <v>4</v>
      </c>
      <c r="J36" s="7" t="s">
        <v>5</v>
      </c>
      <c r="K36" s="7" t="s">
        <v>19</v>
      </c>
      <c r="L36" s="7" t="s">
        <v>20</v>
      </c>
      <c r="M36" s="7" t="s">
        <v>21</v>
      </c>
      <c r="N36" s="7" t="s">
        <v>22</v>
      </c>
      <c r="O36" s="7" t="s">
        <v>23</v>
      </c>
      <c r="P36" s="7" t="s">
        <v>24</v>
      </c>
      <c r="Q36" s="7" t="s">
        <v>25</v>
      </c>
      <c r="R36" s="7" t="s">
        <v>39</v>
      </c>
      <c r="S36" s="8" t="s">
        <v>40</v>
      </c>
      <c r="T36" s="28" t="s">
        <v>15</v>
      </c>
      <c r="U36" s="71" t="s">
        <v>41</v>
      </c>
    </row>
    <row r="37" spans="1:21" ht="16.5" customHeight="1" thickBot="1">
      <c r="A37" s="9"/>
      <c r="B37" s="102" t="s">
        <v>92</v>
      </c>
      <c r="C37" s="102"/>
      <c r="D37" s="102"/>
      <c r="E37" s="102"/>
      <c r="F37" s="10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f>SUM(G37:R37)</f>
        <v>0</v>
      </c>
      <c r="T37" s="27">
        <v>37.5</v>
      </c>
      <c r="U37" s="88">
        <f t="shared" si="0"/>
        <v>0</v>
      </c>
    </row>
    <row r="38" spans="1:21" ht="3.6" customHeight="1" thickBot="1">
      <c r="A38" s="72"/>
      <c r="B38" s="106"/>
      <c r="C38" s="106"/>
      <c r="D38" s="106"/>
      <c r="E38" s="106"/>
      <c r="F38" s="106"/>
      <c r="G38" s="107"/>
      <c r="H38" s="104"/>
      <c r="I38" s="105"/>
      <c r="J38" s="104"/>
      <c r="K38" s="105"/>
      <c r="L38" s="104"/>
      <c r="M38" s="105"/>
      <c r="N38" s="104"/>
      <c r="O38" s="105"/>
      <c r="P38" s="104"/>
      <c r="Q38" s="105"/>
      <c r="R38" s="12"/>
      <c r="S38" s="73"/>
      <c r="T38" s="29"/>
      <c r="U38" s="79"/>
    </row>
    <row r="39" spans="1:21">
      <c r="A39" s="6" t="s">
        <v>30</v>
      </c>
      <c r="B39" s="100" t="s">
        <v>61</v>
      </c>
      <c r="C39" s="100"/>
      <c r="D39" s="100"/>
      <c r="E39" s="100"/>
      <c r="F39" s="101"/>
      <c r="G39" s="7" t="s">
        <v>2</v>
      </c>
      <c r="H39" s="7" t="s">
        <v>3</v>
      </c>
      <c r="I39" s="7" t="s">
        <v>4</v>
      </c>
      <c r="J39" s="7" t="s">
        <v>5</v>
      </c>
      <c r="K39" s="7" t="s">
        <v>19</v>
      </c>
      <c r="L39" s="7" t="s">
        <v>20</v>
      </c>
      <c r="M39" s="7" t="s">
        <v>21</v>
      </c>
      <c r="N39" s="7" t="s">
        <v>22</v>
      </c>
      <c r="O39" s="7" t="s">
        <v>23</v>
      </c>
      <c r="P39" s="7" t="s">
        <v>24</v>
      </c>
      <c r="Q39" s="7" t="s">
        <v>25</v>
      </c>
      <c r="R39" s="7" t="s">
        <v>39</v>
      </c>
      <c r="S39" s="8" t="s">
        <v>40</v>
      </c>
      <c r="T39" s="28" t="s">
        <v>15</v>
      </c>
      <c r="U39" s="71" t="s">
        <v>41</v>
      </c>
    </row>
    <row r="40" spans="1:21" ht="16.5" customHeight="1" thickBot="1">
      <c r="A40" s="9"/>
      <c r="B40" s="102" t="s">
        <v>93</v>
      </c>
      <c r="C40" s="102"/>
      <c r="D40" s="102"/>
      <c r="E40" s="102"/>
      <c r="F40" s="10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f>SUM(G40:R40)</f>
        <v>0</v>
      </c>
      <c r="T40" s="27">
        <v>52.5</v>
      </c>
      <c r="U40" s="88">
        <f t="shared" si="0"/>
        <v>0</v>
      </c>
    </row>
    <row r="41" spans="1:21" ht="4.5" customHeight="1" thickBot="1">
      <c r="A41" s="72"/>
      <c r="B41" s="106"/>
      <c r="C41" s="106"/>
      <c r="D41" s="106"/>
      <c r="E41" s="106"/>
      <c r="F41" s="106"/>
      <c r="G41" s="107"/>
      <c r="H41" s="104"/>
      <c r="I41" s="105"/>
      <c r="J41" s="104"/>
      <c r="K41" s="105"/>
      <c r="L41" s="104"/>
      <c r="M41" s="105"/>
      <c r="N41" s="104"/>
      <c r="O41" s="105"/>
      <c r="P41" s="104"/>
      <c r="Q41" s="105"/>
      <c r="R41" s="12"/>
      <c r="S41" s="73"/>
      <c r="T41" s="29"/>
      <c r="U41" s="79"/>
    </row>
    <row r="42" spans="1:21">
      <c r="A42" s="6" t="s">
        <v>29</v>
      </c>
      <c r="B42" s="100" t="s">
        <v>100</v>
      </c>
      <c r="C42" s="100"/>
      <c r="D42" s="100"/>
      <c r="E42" s="100"/>
      <c r="F42" s="101"/>
      <c r="G42" s="7" t="s">
        <v>2</v>
      </c>
      <c r="H42" s="7" t="s">
        <v>3</v>
      </c>
      <c r="I42" s="7" t="s">
        <v>4</v>
      </c>
      <c r="J42" s="7" t="s">
        <v>5</v>
      </c>
      <c r="K42" s="7" t="s">
        <v>19</v>
      </c>
      <c r="L42" s="7" t="s">
        <v>20</v>
      </c>
      <c r="M42" s="7" t="s">
        <v>21</v>
      </c>
      <c r="N42" s="7" t="s">
        <v>22</v>
      </c>
      <c r="O42" s="7" t="s">
        <v>23</v>
      </c>
      <c r="P42" s="7" t="s">
        <v>24</v>
      </c>
      <c r="Q42" s="7" t="s">
        <v>25</v>
      </c>
      <c r="R42" s="7" t="s">
        <v>39</v>
      </c>
      <c r="S42" s="8" t="s">
        <v>40</v>
      </c>
      <c r="T42" s="28" t="s">
        <v>15</v>
      </c>
      <c r="U42" s="71" t="s">
        <v>41</v>
      </c>
    </row>
    <row r="43" spans="1:21" ht="16.5" customHeight="1" thickBot="1">
      <c r="A43" s="9"/>
      <c r="B43" s="118" t="s">
        <v>31</v>
      </c>
      <c r="C43" s="118"/>
      <c r="D43" s="118"/>
      <c r="E43" s="118"/>
      <c r="F43" s="119"/>
      <c r="G43" s="10"/>
      <c r="H43" s="10"/>
      <c r="I43" s="10"/>
      <c r="J43" s="10"/>
      <c r="K43" s="10"/>
      <c r="L43" s="10"/>
      <c r="M43" s="14"/>
      <c r="N43" s="14"/>
      <c r="O43" s="14"/>
      <c r="P43" s="14"/>
      <c r="Q43" s="14"/>
      <c r="R43" s="14"/>
      <c r="S43" s="11">
        <f>SUM(G43:R43)</f>
        <v>0</v>
      </c>
      <c r="T43" s="98">
        <v>35</v>
      </c>
      <c r="U43" s="88">
        <f t="shared" si="0"/>
        <v>0</v>
      </c>
    </row>
    <row r="44" spans="1:21" ht="5.45" customHeight="1" thickBot="1">
      <c r="A44" s="72"/>
      <c r="B44" s="106"/>
      <c r="C44" s="106"/>
      <c r="D44" s="106"/>
      <c r="E44" s="106"/>
      <c r="F44" s="106"/>
      <c r="G44" s="107"/>
      <c r="H44" s="104"/>
      <c r="I44" s="105"/>
      <c r="J44" s="104"/>
      <c r="K44" s="105"/>
      <c r="L44" s="104"/>
      <c r="M44" s="105"/>
      <c r="N44" s="104"/>
      <c r="O44" s="105"/>
      <c r="P44" s="104"/>
      <c r="Q44" s="105"/>
      <c r="R44" s="12"/>
      <c r="S44" s="73"/>
      <c r="T44" s="29"/>
      <c r="U44" s="79"/>
    </row>
    <row r="45" spans="1:21">
      <c r="A45" s="6" t="s">
        <v>30</v>
      </c>
      <c r="B45" s="100" t="s">
        <v>101</v>
      </c>
      <c r="C45" s="100"/>
      <c r="D45" s="100"/>
      <c r="E45" s="100"/>
      <c r="F45" s="101"/>
      <c r="G45" s="7" t="s">
        <v>2</v>
      </c>
      <c r="H45" s="7" t="s">
        <v>3</v>
      </c>
      <c r="I45" s="7" t="s">
        <v>4</v>
      </c>
      <c r="J45" s="7" t="s">
        <v>5</v>
      </c>
      <c r="K45" s="7" t="s">
        <v>19</v>
      </c>
      <c r="L45" s="7" t="s">
        <v>20</v>
      </c>
      <c r="M45" s="7" t="s">
        <v>21</v>
      </c>
      <c r="N45" s="7" t="s">
        <v>22</v>
      </c>
      <c r="O45" s="7" t="s">
        <v>23</v>
      </c>
      <c r="P45" s="7" t="s">
        <v>24</v>
      </c>
      <c r="Q45" s="7" t="s">
        <v>25</v>
      </c>
      <c r="R45" s="7" t="s">
        <v>39</v>
      </c>
      <c r="S45" s="8" t="s">
        <v>40</v>
      </c>
      <c r="T45" s="28" t="s">
        <v>15</v>
      </c>
      <c r="U45" s="71" t="s">
        <v>41</v>
      </c>
    </row>
    <row r="46" spans="1:21" ht="16.5" customHeight="1" thickBot="1">
      <c r="A46" s="9"/>
      <c r="B46" s="118" t="s">
        <v>31</v>
      </c>
      <c r="C46" s="118"/>
      <c r="D46" s="118"/>
      <c r="E46" s="118"/>
      <c r="F46" s="119"/>
      <c r="G46" s="10"/>
      <c r="H46" s="10"/>
      <c r="I46" s="10"/>
      <c r="J46" s="10"/>
      <c r="K46" s="10"/>
      <c r="L46" s="10"/>
      <c r="M46" s="14"/>
      <c r="N46" s="14"/>
      <c r="O46" s="14"/>
      <c r="P46" s="14"/>
      <c r="Q46" s="14"/>
      <c r="R46" s="14"/>
      <c r="S46" s="11">
        <f>SUM(G46:R46)</f>
        <v>0</v>
      </c>
      <c r="T46" s="98">
        <v>50</v>
      </c>
      <c r="U46" s="88">
        <f t="shared" si="0"/>
        <v>0</v>
      </c>
    </row>
    <row r="47" spans="1:21" ht="5.45" customHeight="1" thickBot="1">
      <c r="A47" s="72"/>
      <c r="B47" s="106"/>
      <c r="C47" s="106"/>
      <c r="D47" s="106"/>
      <c r="E47" s="106"/>
      <c r="F47" s="106"/>
      <c r="G47" s="107"/>
      <c r="H47" s="104"/>
      <c r="I47" s="105"/>
      <c r="J47" s="104"/>
      <c r="K47" s="105"/>
      <c r="L47" s="104"/>
      <c r="M47" s="105"/>
      <c r="N47" s="104"/>
      <c r="O47" s="105"/>
      <c r="P47" s="104"/>
      <c r="Q47" s="105"/>
      <c r="R47" s="12"/>
      <c r="S47" s="73"/>
      <c r="T47" s="29"/>
      <c r="U47" s="79"/>
    </row>
    <row r="48" spans="1:21" ht="0.2" customHeight="1" thickBot="1">
      <c r="A48" s="74"/>
      <c r="B48" s="44"/>
      <c r="C48" s="44"/>
      <c r="D48" s="44"/>
      <c r="E48" s="44"/>
      <c r="F48" s="44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6"/>
      <c r="U48" s="79">
        <f t="shared" si="0"/>
        <v>0</v>
      </c>
    </row>
    <row r="49" spans="1:21">
      <c r="A49" s="6" t="s">
        <v>33</v>
      </c>
      <c r="B49" s="100" t="s">
        <v>63</v>
      </c>
      <c r="C49" s="100"/>
      <c r="D49" s="100"/>
      <c r="E49" s="100"/>
      <c r="F49" s="101"/>
      <c r="G49" s="7" t="s">
        <v>2</v>
      </c>
      <c r="H49" s="7" t="s">
        <v>3</v>
      </c>
      <c r="I49" s="7" t="s">
        <v>4</v>
      </c>
      <c r="J49" s="7" t="s">
        <v>5</v>
      </c>
      <c r="K49" s="7" t="s">
        <v>19</v>
      </c>
      <c r="L49" s="7" t="s">
        <v>20</v>
      </c>
      <c r="M49" s="7" t="s">
        <v>21</v>
      </c>
      <c r="N49" s="7" t="s">
        <v>22</v>
      </c>
      <c r="O49" s="7" t="s">
        <v>23</v>
      </c>
      <c r="P49" s="7" t="s">
        <v>24</v>
      </c>
      <c r="Q49" s="7" t="s">
        <v>25</v>
      </c>
      <c r="R49" s="7" t="s">
        <v>39</v>
      </c>
      <c r="S49" s="8" t="s">
        <v>14</v>
      </c>
      <c r="T49" s="28" t="s">
        <v>15</v>
      </c>
      <c r="U49" s="71" t="s">
        <v>41</v>
      </c>
    </row>
    <row r="50" spans="1:21" ht="17.25" customHeight="1" thickBot="1">
      <c r="A50" s="9"/>
      <c r="B50" s="102" t="s">
        <v>94</v>
      </c>
      <c r="C50" s="102"/>
      <c r="D50" s="102"/>
      <c r="E50" s="102"/>
      <c r="F50" s="103"/>
      <c r="G50" s="21"/>
      <c r="H50" s="21"/>
      <c r="I50" s="21"/>
      <c r="J50" s="21"/>
      <c r="K50" s="20"/>
      <c r="L50" s="20"/>
      <c r="M50" s="20"/>
      <c r="N50" s="20"/>
      <c r="O50" s="20"/>
      <c r="P50" s="20"/>
      <c r="Q50" s="20"/>
      <c r="R50" s="20"/>
      <c r="S50" s="11">
        <f>SUM(G50:R50)</f>
        <v>0</v>
      </c>
      <c r="T50" s="27">
        <v>60</v>
      </c>
      <c r="U50" s="88">
        <f t="shared" si="0"/>
        <v>0</v>
      </c>
    </row>
    <row r="51" spans="1:21" ht="4.5" customHeight="1" thickBot="1">
      <c r="A51" s="72"/>
      <c r="B51" s="106"/>
      <c r="C51" s="106"/>
      <c r="D51" s="106"/>
      <c r="E51" s="106"/>
      <c r="F51" s="106"/>
      <c r="G51" s="107"/>
      <c r="H51" s="104"/>
      <c r="I51" s="105"/>
      <c r="J51" s="104"/>
      <c r="K51" s="105"/>
      <c r="L51" s="104"/>
      <c r="M51" s="105"/>
      <c r="N51" s="104"/>
      <c r="O51" s="105"/>
      <c r="P51" s="104"/>
      <c r="Q51" s="105"/>
      <c r="R51" s="12"/>
      <c r="S51" s="73"/>
      <c r="T51" s="29"/>
      <c r="U51" s="79"/>
    </row>
    <row r="52" spans="1:21">
      <c r="A52" s="6" t="s">
        <v>112</v>
      </c>
      <c r="B52" s="100" t="s">
        <v>98</v>
      </c>
      <c r="C52" s="100"/>
      <c r="D52" s="100"/>
      <c r="E52" s="100"/>
      <c r="F52" s="101"/>
      <c r="G52" s="13" t="s">
        <v>13</v>
      </c>
      <c r="H52" s="13" t="s">
        <v>13</v>
      </c>
      <c r="I52" s="13" t="s">
        <v>13</v>
      </c>
      <c r="J52" s="13" t="s">
        <v>13</v>
      </c>
      <c r="K52" s="7" t="s">
        <v>19</v>
      </c>
      <c r="L52" s="7" t="s">
        <v>20</v>
      </c>
      <c r="M52" s="7" t="s">
        <v>21</v>
      </c>
      <c r="N52" s="7" t="s">
        <v>22</v>
      </c>
      <c r="O52" s="7" t="s">
        <v>23</v>
      </c>
      <c r="P52" s="7" t="s">
        <v>24</v>
      </c>
      <c r="Q52" s="7" t="s">
        <v>25</v>
      </c>
      <c r="R52" s="7" t="s">
        <v>39</v>
      </c>
      <c r="S52" s="8" t="s">
        <v>14</v>
      </c>
      <c r="T52" s="28" t="s">
        <v>15</v>
      </c>
      <c r="U52" s="71" t="s">
        <v>41</v>
      </c>
    </row>
    <row r="53" spans="1:21" ht="17.25" customHeight="1" thickBot="1">
      <c r="A53" s="9"/>
      <c r="B53" s="102" t="s">
        <v>97</v>
      </c>
      <c r="C53" s="102"/>
      <c r="D53" s="102"/>
      <c r="E53" s="102"/>
      <c r="F53" s="103"/>
      <c r="G53" s="21"/>
      <c r="H53" s="21"/>
      <c r="I53" s="21"/>
      <c r="J53" s="21"/>
      <c r="K53" s="20"/>
      <c r="L53" s="20"/>
      <c r="M53" s="20"/>
      <c r="N53" s="20"/>
      <c r="O53" s="20"/>
      <c r="P53" s="20"/>
      <c r="Q53" s="20"/>
      <c r="R53" s="20"/>
      <c r="S53" s="11">
        <f>SUM(G53:R53)</f>
        <v>0</v>
      </c>
      <c r="T53" s="27">
        <v>65</v>
      </c>
      <c r="U53" s="88">
        <f t="shared" si="0"/>
        <v>0</v>
      </c>
    </row>
    <row r="54" spans="1:21" ht="4.5" customHeight="1" thickBot="1">
      <c r="A54" s="72"/>
      <c r="B54" s="106"/>
      <c r="C54" s="106"/>
      <c r="D54" s="106"/>
      <c r="E54" s="106"/>
      <c r="F54" s="106"/>
      <c r="G54" s="107"/>
      <c r="H54" s="104"/>
      <c r="I54" s="105"/>
      <c r="J54" s="104"/>
      <c r="K54" s="105"/>
      <c r="L54" s="104"/>
      <c r="M54" s="105"/>
      <c r="N54" s="104"/>
      <c r="O54" s="105"/>
      <c r="P54" s="104"/>
      <c r="Q54" s="105"/>
      <c r="R54" s="12"/>
      <c r="S54" s="73"/>
      <c r="T54" s="29"/>
      <c r="U54" s="79"/>
    </row>
    <row r="55" spans="1:21">
      <c r="A55" s="6" t="s">
        <v>114</v>
      </c>
      <c r="B55" s="100" t="s">
        <v>43</v>
      </c>
      <c r="C55" s="100"/>
      <c r="D55" s="100"/>
      <c r="E55" s="100"/>
      <c r="F55" s="101"/>
      <c r="G55" s="13" t="s">
        <v>13</v>
      </c>
      <c r="H55" s="13" t="s">
        <v>13</v>
      </c>
      <c r="I55" s="13" t="s">
        <v>13</v>
      </c>
      <c r="J55" s="13" t="s">
        <v>13</v>
      </c>
      <c r="K55" s="7" t="s">
        <v>19</v>
      </c>
      <c r="L55" s="7" t="s">
        <v>20</v>
      </c>
      <c r="M55" s="7" t="s">
        <v>21</v>
      </c>
      <c r="N55" s="7" t="s">
        <v>22</v>
      </c>
      <c r="O55" s="7" t="s">
        <v>23</v>
      </c>
      <c r="P55" s="7" t="s">
        <v>24</v>
      </c>
      <c r="Q55" s="7" t="s">
        <v>25</v>
      </c>
      <c r="R55" s="7" t="s">
        <v>39</v>
      </c>
      <c r="S55" s="8" t="s">
        <v>14</v>
      </c>
      <c r="T55" s="28" t="s">
        <v>15</v>
      </c>
      <c r="U55" s="71" t="s">
        <v>41</v>
      </c>
    </row>
    <row r="56" spans="1:21" ht="17.25" customHeight="1" thickBot="1">
      <c r="A56" s="9"/>
      <c r="B56" s="102" t="s">
        <v>95</v>
      </c>
      <c r="C56" s="102"/>
      <c r="D56" s="102"/>
      <c r="E56" s="102"/>
      <c r="F56" s="103"/>
      <c r="G56" s="21"/>
      <c r="H56" s="21"/>
      <c r="I56" s="21"/>
      <c r="J56" s="21"/>
      <c r="K56" s="20"/>
      <c r="L56" s="20"/>
      <c r="M56" s="20"/>
      <c r="N56" s="20"/>
      <c r="O56" s="20"/>
      <c r="P56" s="20"/>
      <c r="Q56" s="20"/>
      <c r="R56" s="20"/>
      <c r="S56" s="11">
        <f>SUM(G56:R56)</f>
        <v>0</v>
      </c>
      <c r="T56" s="27">
        <v>60</v>
      </c>
      <c r="U56" s="88">
        <f t="shared" si="0"/>
        <v>0</v>
      </c>
    </row>
    <row r="57" spans="1:21" ht="4.5" customHeight="1" thickBot="1">
      <c r="A57" s="72"/>
      <c r="B57" s="106"/>
      <c r="C57" s="106"/>
      <c r="D57" s="106"/>
      <c r="E57" s="106"/>
      <c r="F57" s="106"/>
      <c r="G57" s="107"/>
      <c r="H57" s="104"/>
      <c r="I57" s="105"/>
      <c r="J57" s="104"/>
      <c r="K57" s="105"/>
      <c r="L57" s="104"/>
      <c r="M57" s="105"/>
      <c r="N57" s="104"/>
      <c r="O57" s="105"/>
      <c r="P57" s="104"/>
      <c r="Q57" s="105"/>
      <c r="R57" s="12"/>
      <c r="S57" s="73"/>
      <c r="T57" s="29"/>
      <c r="U57" s="79"/>
    </row>
    <row r="58" spans="1:21">
      <c r="A58" s="6" t="s">
        <v>36</v>
      </c>
      <c r="B58" s="100" t="s">
        <v>35</v>
      </c>
      <c r="C58" s="100"/>
      <c r="D58" s="100"/>
      <c r="E58" s="100"/>
      <c r="F58" s="101"/>
      <c r="G58" s="13"/>
      <c r="H58" s="13"/>
      <c r="I58" s="13"/>
      <c r="J58" s="13"/>
      <c r="K58" s="7" t="s">
        <v>19</v>
      </c>
      <c r="L58" s="7" t="s">
        <v>20</v>
      </c>
      <c r="M58" s="7" t="s">
        <v>21</v>
      </c>
      <c r="N58" s="7" t="s">
        <v>22</v>
      </c>
      <c r="O58" s="7" t="s">
        <v>23</v>
      </c>
      <c r="P58" s="7" t="s">
        <v>24</v>
      </c>
      <c r="Q58" s="7" t="s">
        <v>25</v>
      </c>
      <c r="R58" s="7" t="s">
        <v>39</v>
      </c>
      <c r="S58" s="8" t="s">
        <v>14</v>
      </c>
      <c r="T58" s="28" t="s">
        <v>15</v>
      </c>
      <c r="U58" s="71" t="s">
        <v>41</v>
      </c>
    </row>
    <row r="59" spans="1:21" ht="17.25" customHeight="1" thickBot="1">
      <c r="A59" s="9"/>
      <c r="B59" s="102" t="s">
        <v>96</v>
      </c>
      <c r="C59" s="102"/>
      <c r="D59" s="102"/>
      <c r="E59" s="102"/>
      <c r="F59" s="103"/>
      <c r="G59" s="21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11">
        <f>SUM(G59:R59)</f>
        <v>0</v>
      </c>
      <c r="T59" s="27">
        <v>75</v>
      </c>
      <c r="U59" s="88">
        <f t="shared" si="0"/>
        <v>0</v>
      </c>
    </row>
    <row r="60" spans="1:21" ht="3.95" customHeight="1" thickBot="1">
      <c r="A60" s="15"/>
      <c r="B60" s="16"/>
      <c r="C60" s="16"/>
      <c r="D60" s="16"/>
      <c r="E60" s="16"/>
      <c r="F60" s="17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9"/>
      <c r="T60" s="31"/>
      <c r="U60" s="79"/>
    </row>
    <row r="61" spans="1:21">
      <c r="A61" s="6" t="s">
        <v>113</v>
      </c>
      <c r="B61" s="100" t="s">
        <v>64</v>
      </c>
      <c r="C61" s="100"/>
      <c r="D61" s="100"/>
      <c r="E61" s="100"/>
      <c r="F61" s="101"/>
      <c r="G61" s="13"/>
      <c r="H61" s="13"/>
      <c r="I61" s="13"/>
      <c r="J61" s="13"/>
      <c r="K61" s="7" t="s">
        <v>19</v>
      </c>
      <c r="L61" s="7" t="s">
        <v>20</v>
      </c>
      <c r="M61" s="7" t="s">
        <v>21</v>
      </c>
      <c r="N61" s="7" t="s">
        <v>22</v>
      </c>
      <c r="O61" s="7" t="s">
        <v>23</v>
      </c>
      <c r="P61" s="7" t="s">
        <v>24</v>
      </c>
      <c r="Q61" s="7" t="s">
        <v>25</v>
      </c>
      <c r="R61" s="7" t="s">
        <v>39</v>
      </c>
      <c r="S61" s="8" t="s">
        <v>14</v>
      </c>
      <c r="T61" s="28" t="s">
        <v>15</v>
      </c>
      <c r="U61" s="71" t="s">
        <v>41</v>
      </c>
    </row>
    <row r="62" spans="1:21" ht="17.25" customHeight="1" thickBot="1">
      <c r="A62" s="9"/>
      <c r="B62" s="102" t="s">
        <v>99</v>
      </c>
      <c r="C62" s="102"/>
      <c r="D62" s="102"/>
      <c r="E62" s="102"/>
      <c r="F62" s="103"/>
      <c r="G62" s="21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11">
        <f>SUM(G62:R62)</f>
        <v>0</v>
      </c>
      <c r="T62" s="27">
        <v>115</v>
      </c>
      <c r="U62" s="88">
        <f t="shared" ref="U62" si="2">S62*T62</f>
        <v>0</v>
      </c>
    </row>
    <row r="63" spans="1:21" ht="3.95" customHeight="1" thickBot="1">
      <c r="A63" s="72"/>
      <c r="B63" s="120"/>
      <c r="C63" s="120"/>
      <c r="D63" s="120"/>
      <c r="E63" s="120"/>
      <c r="F63" s="120"/>
      <c r="G63" s="121"/>
      <c r="H63" s="104"/>
      <c r="I63" s="105"/>
      <c r="J63" s="104"/>
      <c r="K63" s="105"/>
      <c r="L63" s="104"/>
      <c r="M63" s="105"/>
      <c r="N63" s="104"/>
      <c r="O63" s="105"/>
      <c r="P63" s="104"/>
      <c r="Q63" s="105"/>
      <c r="R63" s="12"/>
      <c r="S63" s="73"/>
      <c r="T63" s="29"/>
      <c r="U63" s="79"/>
    </row>
    <row r="64" spans="1:21">
      <c r="A64" s="6" t="s">
        <v>34</v>
      </c>
      <c r="B64" s="100" t="s">
        <v>65</v>
      </c>
      <c r="C64" s="100"/>
      <c r="D64" s="100"/>
      <c r="E64" s="100"/>
      <c r="F64" s="101"/>
      <c r="G64" s="7" t="s">
        <v>2</v>
      </c>
      <c r="H64" s="7" t="s">
        <v>3</v>
      </c>
      <c r="I64" s="7" t="s">
        <v>4</v>
      </c>
      <c r="J64" s="7" t="s">
        <v>5</v>
      </c>
      <c r="K64" s="7" t="s">
        <v>19</v>
      </c>
      <c r="L64" s="7" t="s">
        <v>20</v>
      </c>
      <c r="M64" s="7" t="s">
        <v>21</v>
      </c>
      <c r="N64" s="7" t="s">
        <v>22</v>
      </c>
      <c r="O64" s="7" t="s">
        <v>23</v>
      </c>
      <c r="P64" s="7" t="s">
        <v>24</v>
      </c>
      <c r="Q64" s="7" t="s">
        <v>25</v>
      </c>
      <c r="R64" s="7" t="s">
        <v>39</v>
      </c>
      <c r="S64" s="8" t="s">
        <v>14</v>
      </c>
      <c r="T64" s="28" t="s">
        <v>15</v>
      </c>
      <c r="U64" s="71" t="s">
        <v>41</v>
      </c>
    </row>
    <row r="65" spans="1:21" ht="17.25" customHeight="1" thickBot="1">
      <c r="A65" s="9"/>
      <c r="B65" s="118" t="s">
        <v>66</v>
      </c>
      <c r="C65" s="118"/>
      <c r="D65" s="118"/>
      <c r="E65" s="118"/>
      <c r="F65" s="119"/>
      <c r="G65" s="20"/>
      <c r="H65" s="20"/>
      <c r="I65" s="20"/>
      <c r="J65" s="20"/>
      <c r="K65" s="20"/>
      <c r="L65" s="20"/>
      <c r="M65" s="21"/>
      <c r="N65" s="21"/>
      <c r="O65" s="21"/>
      <c r="P65" s="21"/>
      <c r="Q65" s="21"/>
      <c r="R65" s="21"/>
      <c r="S65" s="11">
        <f>SUM(G65:R65)</f>
        <v>0</v>
      </c>
      <c r="T65" s="98">
        <v>57.5</v>
      </c>
      <c r="U65" s="88">
        <f t="shared" ref="U65:U92" si="3">S65*T65</f>
        <v>0</v>
      </c>
    </row>
    <row r="66" spans="1:21" ht="6" customHeight="1" thickBot="1">
      <c r="A66" s="72"/>
      <c r="B66" s="106"/>
      <c r="C66" s="106"/>
      <c r="D66" s="106"/>
      <c r="E66" s="106"/>
      <c r="F66" s="106"/>
      <c r="G66" s="107"/>
      <c r="H66" s="108"/>
      <c r="I66" s="109"/>
      <c r="J66" s="108"/>
      <c r="K66" s="109"/>
      <c r="L66" s="108"/>
      <c r="M66" s="109"/>
      <c r="N66" s="108"/>
      <c r="O66" s="109"/>
      <c r="P66" s="108"/>
      <c r="Q66" s="109"/>
      <c r="R66" s="33"/>
      <c r="S66" s="73"/>
      <c r="T66" s="29"/>
      <c r="U66" s="79"/>
    </row>
    <row r="67" spans="1:21" ht="0.2" customHeight="1">
      <c r="A67" s="74"/>
      <c r="B67" s="44"/>
      <c r="C67" s="44"/>
      <c r="D67" s="44"/>
      <c r="E67" s="44"/>
      <c r="F67" s="44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6"/>
      <c r="U67" s="79">
        <f t="shared" si="3"/>
        <v>0</v>
      </c>
    </row>
    <row r="68" spans="1:21">
      <c r="A68" s="6" t="s">
        <v>37</v>
      </c>
      <c r="B68" s="100" t="s">
        <v>50</v>
      </c>
      <c r="C68" s="100"/>
      <c r="D68" s="100"/>
      <c r="E68" s="100"/>
      <c r="F68" s="101"/>
      <c r="G68" s="35" t="s">
        <v>13</v>
      </c>
      <c r="H68" s="35" t="s">
        <v>13</v>
      </c>
      <c r="I68" s="35" t="s">
        <v>13</v>
      </c>
      <c r="J68" s="13"/>
      <c r="K68" s="7" t="s">
        <v>18</v>
      </c>
      <c r="L68" s="7" t="s">
        <v>17</v>
      </c>
      <c r="M68" s="7" t="s">
        <v>7</v>
      </c>
      <c r="N68" s="7" t="s">
        <v>8</v>
      </c>
      <c r="O68" s="7" t="s">
        <v>9</v>
      </c>
      <c r="P68" s="7" t="s">
        <v>10</v>
      </c>
      <c r="Q68" s="7" t="s">
        <v>11</v>
      </c>
      <c r="R68" s="13"/>
      <c r="S68" s="8" t="s">
        <v>14</v>
      </c>
      <c r="T68" s="28" t="s">
        <v>15</v>
      </c>
      <c r="U68" s="71" t="s">
        <v>41</v>
      </c>
    </row>
    <row r="69" spans="1:21" ht="17.25" customHeight="1" thickBot="1">
      <c r="A69" s="9"/>
      <c r="B69" s="102" t="s">
        <v>75</v>
      </c>
      <c r="C69" s="102"/>
      <c r="D69" s="102"/>
      <c r="E69" s="102"/>
      <c r="F69" s="103"/>
      <c r="G69" s="36"/>
      <c r="H69" s="36"/>
      <c r="I69" s="36"/>
      <c r="J69" s="21"/>
      <c r="K69" s="20"/>
      <c r="L69" s="20"/>
      <c r="M69" s="20"/>
      <c r="N69" s="20"/>
      <c r="O69" s="20"/>
      <c r="P69" s="20"/>
      <c r="Q69" s="20"/>
      <c r="R69" s="21"/>
      <c r="S69" s="11">
        <f>SUM(G69:R69)</f>
        <v>0</v>
      </c>
      <c r="T69" s="27">
        <v>15</v>
      </c>
      <c r="U69" s="88">
        <f t="shared" si="3"/>
        <v>0</v>
      </c>
    </row>
    <row r="70" spans="1:21" ht="3" customHeight="1" thickBot="1">
      <c r="A70" s="72" t="str">
        <f>IF(B70="","","comments")</f>
        <v/>
      </c>
      <c r="B70" s="106" t="s">
        <v>13</v>
      </c>
      <c r="C70" s="106"/>
      <c r="D70" s="106"/>
      <c r="E70" s="106"/>
      <c r="F70" s="106"/>
      <c r="G70" s="107"/>
      <c r="H70" s="110" t="s">
        <v>13</v>
      </c>
      <c r="I70" s="111"/>
      <c r="J70" s="110" t="s">
        <v>13</v>
      </c>
      <c r="K70" s="111"/>
      <c r="L70" s="110" t="s">
        <v>13</v>
      </c>
      <c r="M70" s="111"/>
      <c r="N70" s="110" t="s">
        <v>13</v>
      </c>
      <c r="O70" s="111"/>
      <c r="P70" s="110" t="s">
        <v>13</v>
      </c>
      <c r="Q70" s="111"/>
      <c r="R70" s="34" t="s">
        <v>13</v>
      </c>
      <c r="S70" s="73"/>
      <c r="T70" s="29"/>
      <c r="U70" s="79"/>
    </row>
    <row r="71" spans="1:21">
      <c r="A71" s="6" t="s">
        <v>38</v>
      </c>
      <c r="B71" s="100" t="s">
        <v>67</v>
      </c>
      <c r="C71" s="100"/>
      <c r="D71" s="100"/>
      <c r="E71" s="100"/>
      <c r="F71" s="101"/>
      <c r="G71" s="35" t="s">
        <v>13</v>
      </c>
      <c r="H71" s="35" t="s">
        <v>13</v>
      </c>
      <c r="I71" s="35" t="s">
        <v>13</v>
      </c>
      <c r="J71" s="35" t="s">
        <v>13</v>
      </c>
      <c r="K71" s="35" t="s">
        <v>13</v>
      </c>
      <c r="L71" s="13"/>
      <c r="M71" s="7" t="s">
        <v>102</v>
      </c>
      <c r="N71" s="7" t="s">
        <v>103</v>
      </c>
      <c r="O71" s="7" t="s">
        <v>104</v>
      </c>
      <c r="P71" s="7" t="s">
        <v>105</v>
      </c>
      <c r="Q71" s="35" t="s">
        <v>13</v>
      </c>
      <c r="R71" s="35" t="s">
        <v>13</v>
      </c>
      <c r="S71" s="8" t="s">
        <v>14</v>
      </c>
      <c r="T71" s="28" t="s">
        <v>15</v>
      </c>
      <c r="U71" s="71" t="s">
        <v>41</v>
      </c>
    </row>
    <row r="72" spans="1:21" ht="17.25" customHeight="1" thickBot="1">
      <c r="A72" s="9"/>
      <c r="B72" s="102" t="s">
        <v>68</v>
      </c>
      <c r="C72" s="102"/>
      <c r="D72" s="102"/>
      <c r="E72" s="102"/>
      <c r="F72" s="103"/>
      <c r="G72" s="36"/>
      <c r="H72" s="36"/>
      <c r="I72" s="36"/>
      <c r="J72" s="36"/>
      <c r="K72" s="36"/>
      <c r="L72" s="21"/>
      <c r="M72" s="20"/>
      <c r="N72" s="20"/>
      <c r="O72" s="20"/>
      <c r="P72" s="20"/>
      <c r="Q72" s="36"/>
      <c r="R72" s="36"/>
      <c r="S72" s="11">
        <f>SUM(G72:R72)</f>
        <v>0</v>
      </c>
      <c r="T72" s="27">
        <v>15</v>
      </c>
      <c r="U72" s="88">
        <f t="shared" si="3"/>
        <v>0</v>
      </c>
    </row>
    <row r="73" spans="1:21" ht="3.6" customHeight="1" thickBot="1">
      <c r="A73" s="15"/>
      <c r="B73" s="16"/>
      <c r="C73" s="16"/>
      <c r="D73" s="16"/>
      <c r="E73" s="16"/>
      <c r="F73" s="16"/>
      <c r="G73" s="97"/>
      <c r="H73" s="97"/>
      <c r="I73" s="97"/>
      <c r="J73" s="97"/>
      <c r="K73" s="97"/>
      <c r="L73" s="23"/>
      <c r="M73" s="23"/>
      <c r="N73" s="23"/>
      <c r="O73" s="23"/>
      <c r="P73" s="23"/>
      <c r="Q73" s="97"/>
      <c r="R73" s="97"/>
      <c r="S73" s="24"/>
      <c r="T73" s="32"/>
      <c r="U73" s="79"/>
    </row>
    <row r="74" spans="1:21">
      <c r="A74" s="6" t="s">
        <v>38</v>
      </c>
      <c r="B74" s="100" t="s">
        <v>84</v>
      </c>
      <c r="C74" s="100"/>
      <c r="D74" s="100"/>
      <c r="E74" s="100"/>
      <c r="F74" s="101"/>
      <c r="G74" s="35" t="s">
        <v>13</v>
      </c>
      <c r="H74" s="35" t="s">
        <v>13</v>
      </c>
      <c r="I74" s="35" t="s">
        <v>13</v>
      </c>
      <c r="J74" s="35" t="s">
        <v>13</v>
      </c>
      <c r="K74" s="35" t="s">
        <v>13</v>
      </c>
      <c r="L74" s="7" t="s">
        <v>17</v>
      </c>
      <c r="M74" s="7" t="s">
        <v>7</v>
      </c>
      <c r="N74" s="7" t="s">
        <v>8</v>
      </c>
      <c r="O74" s="7" t="s">
        <v>9</v>
      </c>
      <c r="P74" s="7" t="s">
        <v>10</v>
      </c>
      <c r="Q74" s="35" t="s">
        <v>13</v>
      </c>
      <c r="R74" s="35" t="s">
        <v>13</v>
      </c>
      <c r="S74" s="8" t="s">
        <v>14</v>
      </c>
      <c r="T74" s="28" t="s">
        <v>15</v>
      </c>
      <c r="U74" s="71" t="s">
        <v>41</v>
      </c>
    </row>
    <row r="75" spans="1:21" ht="17.25" customHeight="1" thickBot="1">
      <c r="A75" s="9"/>
      <c r="B75" s="102" t="s">
        <v>75</v>
      </c>
      <c r="C75" s="102"/>
      <c r="D75" s="102"/>
      <c r="E75" s="102"/>
      <c r="F75" s="103"/>
      <c r="G75" s="36"/>
      <c r="H75" s="36"/>
      <c r="I75" s="36"/>
      <c r="J75" s="36"/>
      <c r="K75" s="36"/>
      <c r="L75" s="20"/>
      <c r="M75" s="20"/>
      <c r="N75" s="20"/>
      <c r="O75" s="20"/>
      <c r="P75" s="20"/>
      <c r="Q75" s="36"/>
      <c r="R75" s="36"/>
      <c r="S75" s="11">
        <f>SUM(G75:R75)</f>
        <v>0</v>
      </c>
      <c r="T75" s="27">
        <v>20</v>
      </c>
      <c r="U75" s="88">
        <f t="shared" ref="U75" si="4">S75*T75</f>
        <v>0</v>
      </c>
    </row>
    <row r="76" spans="1:21" ht="3.6" customHeight="1" thickBot="1">
      <c r="A76" s="15"/>
      <c r="B76" s="16"/>
      <c r="C76" s="16"/>
      <c r="D76" s="16"/>
      <c r="E76" s="16"/>
      <c r="F76" s="16"/>
      <c r="G76" s="97"/>
      <c r="H76" s="97"/>
      <c r="I76" s="97"/>
      <c r="J76" s="97"/>
      <c r="K76" s="97"/>
      <c r="L76" s="23"/>
      <c r="M76" s="23"/>
      <c r="N76" s="23"/>
      <c r="O76" s="23"/>
      <c r="P76" s="23"/>
      <c r="Q76" s="97"/>
      <c r="R76" s="97"/>
      <c r="S76" s="24"/>
      <c r="T76" s="32"/>
      <c r="U76" s="79"/>
    </row>
    <row r="77" spans="1:21">
      <c r="A77" s="6" t="s">
        <v>38</v>
      </c>
      <c r="B77" s="100" t="s">
        <v>86</v>
      </c>
      <c r="C77" s="100"/>
      <c r="D77" s="100"/>
      <c r="E77" s="100"/>
      <c r="F77" s="101"/>
      <c r="G77" s="35" t="s">
        <v>13</v>
      </c>
      <c r="H77" s="35" t="s">
        <v>13</v>
      </c>
      <c r="I77" s="35" t="s">
        <v>13</v>
      </c>
      <c r="J77" s="35" t="s">
        <v>13</v>
      </c>
      <c r="K77" s="7" t="s">
        <v>17</v>
      </c>
      <c r="L77" s="7" t="s">
        <v>17</v>
      </c>
      <c r="M77" s="7" t="s">
        <v>7</v>
      </c>
      <c r="N77" s="7" t="s">
        <v>8</v>
      </c>
      <c r="O77" s="7" t="s">
        <v>9</v>
      </c>
      <c r="P77" s="7" t="s">
        <v>10</v>
      </c>
      <c r="Q77" s="35" t="s">
        <v>13</v>
      </c>
      <c r="R77" s="35" t="s">
        <v>13</v>
      </c>
      <c r="S77" s="8" t="s">
        <v>14</v>
      </c>
      <c r="T77" s="28" t="s">
        <v>15</v>
      </c>
      <c r="U77" s="71" t="s">
        <v>41</v>
      </c>
    </row>
    <row r="78" spans="1:21" ht="17.100000000000001" customHeight="1" thickBot="1">
      <c r="A78" s="9"/>
      <c r="B78" s="102"/>
      <c r="C78" s="102"/>
      <c r="D78" s="102"/>
      <c r="E78" s="102"/>
      <c r="F78" s="103"/>
      <c r="G78" s="36"/>
      <c r="H78" s="36"/>
      <c r="I78" s="36"/>
      <c r="J78" s="36"/>
      <c r="K78" s="20"/>
      <c r="L78" s="20"/>
      <c r="M78" s="20"/>
      <c r="N78" s="20"/>
      <c r="O78" s="20"/>
      <c r="P78" s="20"/>
      <c r="Q78" s="36"/>
      <c r="R78" s="36"/>
      <c r="S78" s="11">
        <f>SUM(G78:R78)</f>
        <v>0</v>
      </c>
      <c r="T78" s="27">
        <v>25</v>
      </c>
      <c r="U78" s="88">
        <f t="shared" ref="U78" si="5">S78*T78</f>
        <v>0</v>
      </c>
    </row>
    <row r="79" spans="1:21" ht="3.6" customHeight="1" thickBot="1">
      <c r="A79" s="15"/>
      <c r="B79" s="16"/>
      <c r="C79" s="16"/>
      <c r="D79" s="16"/>
      <c r="E79" s="16"/>
      <c r="F79" s="16"/>
      <c r="G79" s="97"/>
      <c r="H79" s="97"/>
      <c r="I79" s="97"/>
      <c r="J79" s="97"/>
      <c r="K79" s="97"/>
      <c r="L79" s="23"/>
      <c r="M79" s="23"/>
      <c r="N79" s="23"/>
      <c r="O79" s="23"/>
      <c r="P79" s="23"/>
      <c r="Q79" s="97"/>
      <c r="R79" s="97"/>
      <c r="S79" s="24"/>
      <c r="T79" s="32"/>
      <c r="U79" s="79"/>
    </row>
    <row r="80" spans="1:21">
      <c r="A80" s="6"/>
      <c r="B80" s="100" t="s">
        <v>119</v>
      </c>
      <c r="C80" s="100"/>
      <c r="D80" s="100"/>
      <c r="E80" s="100"/>
      <c r="F80" s="101"/>
      <c r="G80" s="7" t="s">
        <v>1</v>
      </c>
      <c r="H80" s="7" t="s">
        <v>2</v>
      </c>
      <c r="I80" s="7" t="s">
        <v>3</v>
      </c>
      <c r="J80" s="7" t="s">
        <v>4</v>
      </c>
      <c r="K80" s="7" t="s">
        <v>5</v>
      </c>
      <c r="L80" s="7" t="s">
        <v>17</v>
      </c>
      <c r="M80" s="7" t="s">
        <v>7</v>
      </c>
      <c r="N80" s="7" t="s">
        <v>8</v>
      </c>
      <c r="O80" s="7" t="s">
        <v>9</v>
      </c>
      <c r="P80" s="7" t="s">
        <v>10</v>
      </c>
      <c r="Q80" s="35" t="s">
        <v>13</v>
      </c>
      <c r="R80" s="35" t="s">
        <v>13</v>
      </c>
      <c r="S80" s="8" t="s">
        <v>14</v>
      </c>
      <c r="T80" s="28" t="s">
        <v>15</v>
      </c>
      <c r="U80" s="71" t="s">
        <v>41</v>
      </c>
    </row>
    <row r="81" spans="1:21" ht="17.100000000000001" customHeight="1" thickBot="1">
      <c r="A81" s="9"/>
      <c r="B81" s="102"/>
      <c r="C81" s="102"/>
      <c r="D81" s="102"/>
      <c r="E81" s="102"/>
      <c r="F81" s="103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6"/>
      <c r="R81" s="36"/>
      <c r="S81" s="11">
        <f>SUM(G81:R81)</f>
        <v>0</v>
      </c>
      <c r="T81" s="27">
        <v>40</v>
      </c>
      <c r="U81" s="88">
        <f t="shared" ref="U81" si="6">S81*T81</f>
        <v>0</v>
      </c>
    </row>
    <row r="82" spans="1:21" ht="16.5" thickBot="1">
      <c r="A82" s="112" t="s">
        <v>42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4"/>
    </row>
    <row r="83" spans="1:21">
      <c r="A83" s="6" t="s">
        <v>115</v>
      </c>
      <c r="B83" s="100" t="s">
        <v>0</v>
      </c>
      <c r="C83" s="100"/>
      <c r="D83" s="100"/>
      <c r="E83" s="100"/>
      <c r="F83" s="101"/>
      <c r="G83" s="7" t="s">
        <v>1</v>
      </c>
      <c r="H83" s="7" t="s">
        <v>2</v>
      </c>
      <c r="I83" s="7" t="s">
        <v>3</v>
      </c>
      <c r="J83" s="7" t="s">
        <v>4</v>
      </c>
      <c r="K83" s="7" t="s">
        <v>5</v>
      </c>
      <c r="L83" s="7" t="s">
        <v>6</v>
      </c>
      <c r="M83" s="7" t="s">
        <v>7</v>
      </c>
      <c r="N83" s="7" t="s">
        <v>8</v>
      </c>
      <c r="O83" s="7" t="s">
        <v>9</v>
      </c>
      <c r="P83" s="7" t="s">
        <v>10</v>
      </c>
      <c r="Q83" s="7" t="s">
        <v>11</v>
      </c>
      <c r="R83" s="7" t="s">
        <v>12</v>
      </c>
      <c r="S83" s="8" t="s">
        <v>14</v>
      </c>
      <c r="T83" s="28" t="s">
        <v>15</v>
      </c>
      <c r="U83" s="71" t="s">
        <v>41</v>
      </c>
    </row>
    <row r="84" spans="1:21" ht="15" customHeight="1" thickBot="1">
      <c r="A84" s="9"/>
      <c r="B84" s="102" t="s">
        <v>74</v>
      </c>
      <c r="C84" s="102"/>
      <c r="D84" s="102"/>
      <c r="E84" s="102"/>
      <c r="F84" s="103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1">
        <f>SUM(G84:R84)</f>
        <v>0</v>
      </c>
      <c r="T84" s="27">
        <v>32.5</v>
      </c>
      <c r="U84" s="88">
        <f t="shared" si="3"/>
        <v>0</v>
      </c>
    </row>
    <row r="85" spans="1:21" ht="15" customHeight="1">
      <c r="A85" s="6" t="s">
        <v>116</v>
      </c>
      <c r="B85" s="100" t="s">
        <v>16</v>
      </c>
      <c r="C85" s="100"/>
      <c r="D85" s="100"/>
      <c r="E85" s="100"/>
      <c r="F85" s="101"/>
      <c r="G85" s="7" t="s">
        <v>1</v>
      </c>
      <c r="H85" s="7" t="s">
        <v>2</v>
      </c>
      <c r="I85" s="7" t="s">
        <v>3</v>
      </c>
      <c r="J85" s="7" t="s">
        <v>4</v>
      </c>
      <c r="K85" s="7" t="s">
        <v>5</v>
      </c>
      <c r="L85" s="7" t="s">
        <v>6</v>
      </c>
      <c r="M85" s="7" t="s">
        <v>7</v>
      </c>
      <c r="N85" s="7" t="s">
        <v>8</v>
      </c>
      <c r="O85" s="7" t="s">
        <v>9</v>
      </c>
      <c r="P85" s="7" t="s">
        <v>10</v>
      </c>
      <c r="Q85" s="7" t="s">
        <v>11</v>
      </c>
      <c r="R85" s="7" t="s">
        <v>12</v>
      </c>
      <c r="S85" s="8" t="s">
        <v>14</v>
      </c>
      <c r="T85" s="28" t="s">
        <v>15</v>
      </c>
      <c r="U85" s="71" t="s">
        <v>41</v>
      </c>
    </row>
    <row r="86" spans="1:21" ht="15" customHeight="1" thickBot="1">
      <c r="A86" s="9"/>
      <c r="B86" s="102" t="s">
        <v>13</v>
      </c>
      <c r="C86" s="102"/>
      <c r="D86" s="102"/>
      <c r="E86" s="102"/>
      <c r="F86" s="103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1">
        <f>SUM(G86:R86)</f>
        <v>0</v>
      </c>
      <c r="T86" s="27">
        <v>39.5</v>
      </c>
      <c r="U86" s="88">
        <f t="shared" si="3"/>
        <v>0</v>
      </c>
    </row>
    <row r="87" spans="1:21" ht="3" customHeight="1" thickBot="1">
      <c r="A87" s="72"/>
      <c r="B87" s="106"/>
      <c r="C87" s="106"/>
      <c r="D87" s="106"/>
      <c r="E87" s="106"/>
      <c r="F87" s="106"/>
      <c r="G87" s="107"/>
      <c r="H87" s="104"/>
      <c r="I87" s="105"/>
      <c r="J87" s="104"/>
      <c r="K87" s="105"/>
      <c r="L87" s="104"/>
      <c r="M87" s="105"/>
      <c r="N87" s="104"/>
      <c r="O87" s="105"/>
      <c r="P87" s="104"/>
      <c r="Q87" s="105"/>
      <c r="R87" s="12"/>
      <c r="S87" s="73"/>
      <c r="T87" s="29"/>
      <c r="U87" s="89"/>
    </row>
    <row r="88" spans="1:21">
      <c r="A88" s="6"/>
      <c r="B88" s="100" t="s">
        <v>72</v>
      </c>
      <c r="C88" s="100"/>
      <c r="D88" s="100"/>
      <c r="E88" s="100"/>
      <c r="F88" s="101"/>
      <c r="G88" s="13" t="s">
        <v>13</v>
      </c>
      <c r="H88" s="13" t="s">
        <v>13</v>
      </c>
      <c r="I88" s="13" t="s">
        <v>13</v>
      </c>
      <c r="J88" s="13" t="s">
        <v>13</v>
      </c>
      <c r="K88" s="13"/>
      <c r="L88" s="13"/>
      <c r="M88" s="7" t="s">
        <v>7</v>
      </c>
      <c r="N88" s="7" t="s">
        <v>8</v>
      </c>
      <c r="O88" s="7" t="s">
        <v>9</v>
      </c>
      <c r="P88" s="7" t="s">
        <v>10</v>
      </c>
      <c r="Q88" s="7" t="s">
        <v>11</v>
      </c>
      <c r="R88" s="7" t="s">
        <v>12</v>
      </c>
      <c r="S88" s="8" t="s">
        <v>14</v>
      </c>
      <c r="T88" s="28" t="s">
        <v>15</v>
      </c>
      <c r="U88" s="71" t="s">
        <v>41</v>
      </c>
    </row>
    <row r="89" spans="1:21" ht="12.75" thickBot="1">
      <c r="A89" s="9"/>
      <c r="B89" s="102" t="s">
        <v>71</v>
      </c>
      <c r="C89" s="102"/>
      <c r="D89" s="102"/>
      <c r="E89" s="102"/>
      <c r="F89" s="103"/>
      <c r="G89" s="21"/>
      <c r="H89" s="21"/>
      <c r="I89" s="21"/>
      <c r="J89" s="21"/>
      <c r="K89" s="21"/>
      <c r="L89" s="21"/>
      <c r="M89" s="20"/>
      <c r="N89" s="20"/>
      <c r="O89" s="20"/>
      <c r="P89" s="20"/>
      <c r="Q89" s="20"/>
      <c r="R89" s="20"/>
      <c r="S89" s="11">
        <f>SUM(G89:R89)</f>
        <v>0</v>
      </c>
      <c r="T89" s="27">
        <v>35</v>
      </c>
      <c r="U89" s="88">
        <f t="shared" si="3"/>
        <v>0</v>
      </c>
    </row>
    <row r="90" spans="1:21" ht="3.95" customHeight="1" thickBot="1">
      <c r="A90" s="72"/>
      <c r="B90" s="106"/>
      <c r="C90" s="106"/>
      <c r="D90" s="106"/>
      <c r="E90" s="106"/>
      <c r="F90" s="106"/>
      <c r="G90" s="107"/>
      <c r="H90" s="104"/>
      <c r="I90" s="105"/>
      <c r="J90" s="104"/>
      <c r="K90" s="105"/>
      <c r="L90" s="104"/>
      <c r="M90" s="105"/>
      <c r="N90" s="104"/>
      <c r="O90" s="105"/>
      <c r="P90" s="104"/>
      <c r="Q90" s="105"/>
      <c r="R90" s="12"/>
      <c r="S90" s="73"/>
      <c r="T90" s="29"/>
      <c r="U90" s="89"/>
    </row>
    <row r="91" spans="1:21">
      <c r="A91" s="6"/>
      <c r="B91" s="100" t="s">
        <v>69</v>
      </c>
      <c r="C91" s="100"/>
      <c r="D91" s="100"/>
      <c r="E91" s="100"/>
      <c r="F91" s="101"/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13</v>
      </c>
      <c r="L91" s="7" t="s">
        <v>17</v>
      </c>
      <c r="M91" s="7" t="s">
        <v>7</v>
      </c>
      <c r="N91" s="7" t="s">
        <v>8</v>
      </c>
      <c r="O91" s="7" t="s">
        <v>9</v>
      </c>
      <c r="P91" s="7" t="s">
        <v>10</v>
      </c>
      <c r="Q91" s="7" t="s">
        <v>11</v>
      </c>
      <c r="R91" s="7" t="s">
        <v>12</v>
      </c>
      <c r="S91" s="8" t="s">
        <v>14</v>
      </c>
      <c r="T91" s="49" t="s">
        <v>15</v>
      </c>
      <c r="U91" s="71" t="s">
        <v>41</v>
      </c>
    </row>
    <row r="92" spans="1:21" ht="12.75" thickBot="1">
      <c r="A92" s="9"/>
      <c r="B92" s="102" t="s">
        <v>70</v>
      </c>
      <c r="C92" s="102"/>
      <c r="D92" s="102"/>
      <c r="E92" s="102"/>
      <c r="F92" s="103"/>
      <c r="G92" s="21"/>
      <c r="H92" s="21"/>
      <c r="I92" s="21"/>
      <c r="J92" s="21"/>
      <c r="K92" s="21"/>
      <c r="L92" s="20"/>
      <c r="M92" s="20"/>
      <c r="N92" s="20"/>
      <c r="O92" s="20"/>
      <c r="P92" s="20"/>
      <c r="Q92" s="20"/>
      <c r="R92" s="20"/>
      <c r="S92" s="11">
        <f>SUM(G92:R92)</f>
        <v>0</v>
      </c>
      <c r="T92" s="50">
        <v>35</v>
      </c>
      <c r="U92" s="88">
        <f t="shared" si="3"/>
        <v>0</v>
      </c>
    </row>
    <row r="93" spans="1:21" s="43" customFormat="1" ht="3.95" customHeight="1" thickBot="1">
      <c r="A93" s="37"/>
      <c r="B93" s="38"/>
      <c r="C93" s="38"/>
      <c r="D93" s="38"/>
      <c r="E93" s="38"/>
      <c r="F93" s="3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1"/>
      <c r="T93" s="42"/>
      <c r="U93" s="90"/>
    </row>
    <row r="94" spans="1:21">
      <c r="A94" s="6">
        <v>32003</v>
      </c>
      <c r="B94" s="100" t="s">
        <v>87</v>
      </c>
      <c r="C94" s="100"/>
      <c r="D94" s="100"/>
      <c r="E94" s="100"/>
      <c r="F94" s="101"/>
      <c r="G94" s="13"/>
      <c r="H94" s="13"/>
      <c r="I94" s="13"/>
      <c r="J94" s="13"/>
      <c r="K94" s="13"/>
      <c r="L94" s="7" t="s">
        <v>17</v>
      </c>
      <c r="M94" s="7" t="s">
        <v>7</v>
      </c>
      <c r="N94" s="7" t="s">
        <v>8</v>
      </c>
      <c r="O94" s="7" t="s">
        <v>9</v>
      </c>
      <c r="P94" s="7" t="s">
        <v>10</v>
      </c>
      <c r="Q94" s="7" t="s">
        <v>11</v>
      </c>
      <c r="R94" s="13"/>
      <c r="S94" s="8" t="s">
        <v>14</v>
      </c>
      <c r="T94" s="28" t="s">
        <v>15</v>
      </c>
      <c r="U94" s="71" t="s">
        <v>41</v>
      </c>
    </row>
    <row r="95" spans="1:21" ht="12.75" thickBot="1">
      <c r="A95" s="9"/>
      <c r="B95" s="102" t="s">
        <v>13</v>
      </c>
      <c r="C95" s="102"/>
      <c r="D95" s="102"/>
      <c r="E95" s="102"/>
      <c r="F95" s="103"/>
      <c r="G95" s="21"/>
      <c r="H95" s="21"/>
      <c r="I95" s="21"/>
      <c r="J95" s="21"/>
      <c r="K95" s="21"/>
      <c r="L95" s="20"/>
      <c r="M95" s="20"/>
      <c r="N95" s="20"/>
      <c r="O95" s="20"/>
      <c r="P95" s="20"/>
      <c r="Q95" s="20"/>
      <c r="R95" s="21"/>
      <c r="S95" s="45">
        <f>SUM(G95:R95)</f>
        <v>0</v>
      </c>
      <c r="T95" s="46">
        <v>30</v>
      </c>
      <c r="U95" s="88">
        <f t="shared" ref="U95:U97" si="7">S95*T95</f>
        <v>0</v>
      </c>
    </row>
    <row r="96" spans="1:21">
      <c r="A96" s="6">
        <v>32001</v>
      </c>
      <c r="B96" s="100" t="s">
        <v>88</v>
      </c>
      <c r="C96" s="100"/>
      <c r="D96" s="100"/>
      <c r="E96" s="100"/>
      <c r="F96" s="101"/>
      <c r="G96" s="13"/>
      <c r="H96" s="13"/>
      <c r="I96" s="13"/>
      <c r="J96" s="13"/>
      <c r="K96" s="7" t="s">
        <v>18</v>
      </c>
      <c r="L96" s="7" t="s">
        <v>17</v>
      </c>
      <c r="M96" s="7" t="s">
        <v>7</v>
      </c>
      <c r="N96" s="7" t="s">
        <v>8</v>
      </c>
      <c r="O96" s="7" t="s">
        <v>9</v>
      </c>
      <c r="P96" s="7" t="s">
        <v>10</v>
      </c>
      <c r="Q96" s="7" t="s">
        <v>11</v>
      </c>
      <c r="R96" s="47" t="s">
        <v>12</v>
      </c>
      <c r="S96" s="8" t="s">
        <v>14</v>
      </c>
      <c r="T96" s="49" t="s">
        <v>15</v>
      </c>
      <c r="U96" s="89" t="s">
        <v>41</v>
      </c>
    </row>
    <row r="97" spans="1:21" ht="12.75" thickBot="1">
      <c r="A97" s="9"/>
      <c r="B97" s="102" t="s">
        <v>13</v>
      </c>
      <c r="C97" s="102"/>
      <c r="D97" s="102"/>
      <c r="E97" s="102"/>
      <c r="F97" s="103"/>
      <c r="G97" s="21"/>
      <c r="H97" s="21"/>
      <c r="I97" s="21"/>
      <c r="J97" s="21"/>
      <c r="K97" s="20"/>
      <c r="L97" s="20"/>
      <c r="M97" s="20"/>
      <c r="N97" s="20"/>
      <c r="O97" s="20"/>
      <c r="P97" s="20"/>
      <c r="Q97" s="20"/>
      <c r="R97" s="48"/>
      <c r="S97" s="11">
        <f>SUM(G97:R97)</f>
        <v>0</v>
      </c>
      <c r="T97" s="27">
        <v>30</v>
      </c>
      <c r="U97" s="88">
        <f t="shared" si="7"/>
        <v>0</v>
      </c>
    </row>
    <row r="98" spans="1:21" ht="6.6" customHeight="1">
      <c r="A98" s="72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29"/>
      <c r="U98" s="88"/>
    </row>
    <row r="99" spans="1:21">
      <c r="A99" s="123" t="s">
        <v>48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79"/>
    </row>
    <row r="100" spans="1:21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8"/>
      <c r="U100" s="79"/>
    </row>
    <row r="101" spans="1:21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8"/>
      <c r="U101" s="79"/>
    </row>
    <row r="102" spans="1:2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8"/>
      <c r="U102" s="79"/>
    </row>
    <row r="103" spans="1:21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8"/>
      <c r="U103" s="79"/>
    </row>
    <row r="104" spans="1:21">
      <c r="A104" s="129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  <c r="U104" s="79"/>
    </row>
    <row r="105" spans="1:21">
      <c r="A105" s="7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75"/>
      <c r="U105" s="79"/>
    </row>
    <row r="106" spans="1:21" s="5" customFormat="1" ht="12.95" customHeight="1">
      <c r="A106" s="61" t="s">
        <v>121</v>
      </c>
      <c r="B106" s="62"/>
      <c r="C106" s="62"/>
      <c r="D106" s="62"/>
      <c r="E106" s="62"/>
      <c r="F106" s="62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T106" s="92" t="s">
        <v>79</v>
      </c>
      <c r="U106" s="93">
        <f>U10+U13+U16+U19+U22+U25+U28+U31+U34+U37+U40+U43+U46+U50+U53+U56+U59+U62+U65+U69+U72+U75+U78+U81+U84+U86+U89+U92+U95+U97</f>
        <v>0</v>
      </c>
    </row>
    <row r="107" spans="1:21" s="5" customFormat="1" ht="12.95" customHeight="1">
      <c r="A107" s="61"/>
      <c r="B107" s="62"/>
      <c r="C107" s="62"/>
      <c r="D107" s="62"/>
      <c r="E107" s="62"/>
      <c r="F107" s="62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8"/>
      <c r="U107" s="79"/>
    </row>
    <row r="108" spans="1:21" s="5" customFormat="1" ht="21.6" customHeight="1">
      <c r="A108" s="61" t="s">
        <v>80</v>
      </c>
      <c r="B108" s="62"/>
      <c r="C108" s="122"/>
      <c r="D108" s="122"/>
      <c r="E108" s="122"/>
      <c r="F108" s="122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137" t="s">
        <v>120</v>
      </c>
      <c r="T108" s="135"/>
      <c r="U108" s="136"/>
    </row>
    <row r="109" spans="1:21" s="5" customFormat="1" ht="23.1" customHeight="1">
      <c r="A109" s="61" t="s">
        <v>81</v>
      </c>
      <c r="B109" s="91"/>
      <c r="C109" s="122"/>
      <c r="D109" s="122"/>
      <c r="E109" s="122"/>
      <c r="F109" s="122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8"/>
      <c r="U109" s="79"/>
    </row>
    <row r="110" spans="1:21" s="5" customFormat="1" ht="12.95" customHeight="1">
      <c r="A110" s="61"/>
      <c r="B110" s="62"/>
      <c r="C110" s="62"/>
      <c r="D110" s="62"/>
      <c r="E110" s="62"/>
      <c r="F110" s="62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8"/>
      <c r="U110" s="79"/>
    </row>
    <row r="111" spans="1:21" s="5" customFormat="1" ht="12.95" customHeight="1">
      <c r="A111" s="80" t="s">
        <v>49</v>
      </c>
      <c r="B111" s="62"/>
      <c r="C111" s="62"/>
      <c r="D111" s="62"/>
      <c r="E111" s="62"/>
      <c r="F111" s="62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8"/>
      <c r="U111" s="79"/>
    </row>
    <row r="112" spans="1:21" s="5" customFormat="1" ht="13.5" thickBot="1">
      <c r="A112" s="81"/>
      <c r="B112" s="82"/>
      <c r="C112" s="82"/>
      <c r="D112" s="82"/>
      <c r="E112" s="82"/>
      <c r="F112" s="82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4"/>
      <c r="U112" s="85"/>
    </row>
  </sheetData>
  <protectedRanges>
    <protectedRange sqref="B10:S10" name="Top_4"/>
    <protectedRange sqref="S37 S50 S69 S72:S73 S62 S40 S75:S76 S43 S46 S34 S53 B35:S35 S56 B13:S13 S59:S60 S65 B31:S32 B28:S29 B25:S26 B22:S22 B19:S19 B16:S16 S78:S79 S81" name="Top_5"/>
    <protectedRange sqref="B34:R34 B46:R46 B43:R43 B37:R37 B40:R40" name="Bottom_3"/>
    <protectedRange sqref="B62:R62 B65:R65 B59:R60 B50:R50 B56:R56 B53:R53" name="Skinsuit_3"/>
    <protectedRange sqref="B72:R73 B69:R69 B75:R76 B81:F81 B78:R79 L81:R81" name="Accessoire_3"/>
  </protectedRanges>
  <mergeCells count="183">
    <mergeCell ref="S108:U108"/>
    <mergeCell ref="O8:T8"/>
    <mergeCell ref="B6:E6"/>
    <mergeCell ref="B8:E8"/>
    <mergeCell ref="H6:M6"/>
    <mergeCell ref="H8:M8"/>
    <mergeCell ref="B94:F94"/>
    <mergeCell ref="B95:F95"/>
    <mergeCell ref="B96:F96"/>
    <mergeCell ref="B87:G87"/>
    <mergeCell ref="H87:I87"/>
    <mergeCell ref="J87:K87"/>
    <mergeCell ref="L87:M87"/>
    <mergeCell ref="H14:I14"/>
    <mergeCell ref="J14:K14"/>
    <mergeCell ref="L14:M14"/>
    <mergeCell ref="B22:F22"/>
    <mergeCell ref="B24:F24"/>
    <mergeCell ref="B25:F25"/>
    <mergeCell ref="B23:G23"/>
    <mergeCell ref="B91:F91"/>
    <mergeCell ref="B92:F92"/>
    <mergeCell ref="B86:F86"/>
    <mergeCell ref="B83:F83"/>
    <mergeCell ref="B84:F84"/>
    <mergeCell ref="B9:F9"/>
    <mergeCell ref="N87:O87"/>
    <mergeCell ref="P87:Q87"/>
    <mergeCell ref="B85:F85"/>
    <mergeCell ref="C108:F108"/>
    <mergeCell ref="C109:F109"/>
    <mergeCell ref="R98:S98"/>
    <mergeCell ref="B98:C98"/>
    <mergeCell ref="D98:E98"/>
    <mergeCell ref="F98:G98"/>
    <mergeCell ref="A99:T104"/>
    <mergeCell ref="B88:F88"/>
    <mergeCell ref="B89:F89"/>
    <mergeCell ref="B90:G90"/>
    <mergeCell ref="H90:I90"/>
    <mergeCell ref="J90:K90"/>
    <mergeCell ref="L90:M90"/>
    <mergeCell ref="N90:O90"/>
    <mergeCell ref="P90:Q90"/>
    <mergeCell ref="B97:F97"/>
    <mergeCell ref="H98:I98"/>
    <mergeCell ref="J98:K98"/>
    <mergeCell ref="L98:M98"/>
    <mergeCell ref="N98:O98"/>
    <mergeCell ref="P98:Q98"/>
    <mergeCell ref="B10:F10"/>
    <mergeCell ref="B17:G17"/>
    <mergeCell ref="B33:F33"/>
    <mergeCell ref="B34:F34"/>
    <mergeCell ref="B45:F45"/>
    <mergeCell ref="B64:F64"/>
    <mergeCell ref="B46:F46"/>
    <mergeCell ref="B63:G63"/>
    <mergeCell ref="B71:F71"/>
    <mergeCell ref="B42:F42"/>
    <mergeCell ref="B68:F68"/>
    <mergeCell ref="B65:F65"/>
    <mergeCell ref="B66:G66"/>
    <mergeCell ref="B61:F61"/>
    <mergeCell ref="B62:F62"/>
    <mergeCell ref="P14:Q14"/>
    <mergeCell ref="B15:F15"/>
    <mergeCell ref="B16:F16"/>
    <mergeCell ref="B12:F12"/>
    <mergeCell ref="B13:F13"/>
    <mergeCell ref="B14:G14"/>
    <mergeCell ref="N14:O14"/>
    <mergeCell ref="B11:G11"/>
    <mergeCell ref="H11:I11"/>
    <mergeCell ref="J11:K11"/>
    <mergeCell ref="L11:M11"/>
    <mergeCell ref="N11:O11"/>
    <mergeCell ref="P11:Q11"/>
    <mergeCell ref="J17:K17"/>
    <mergeCell ref="L17:M17"/>
    <mergeCell ref="N17:O17"/>
    <mergeCell ref="P17:Q17"/>
    <mergeCell ref="N23:O23"/>
    <mergeCell ref="P23:Q23"/>
    <mergeCell ref="B31:F31"/>
    <mergeCell ref="B30:F30"/>
    <mergeCell ref="B27:F27"/>
    <mergeCell ref="B28:F28"/>
    <mergeCell ref="P20:Q20"/>
    <mergeCell ref="B21:F21"/>
    <mergeCell ref="B18:F18"/>
    <mergeCell ref="B19:F19"/>
    <mergeCell ref="B20:G20"/>
    <mergeCell ref="H20:I20"/>
    <mergeCell ref="J20:K20"/>
    <mergeCell ref="L20:M20"/>
    <mergeCell ref="N20:O20"/>
    <mergeCell ref="H23:I23"/>
    <mergeCell ref="J23:K23"/>
    <mergeCell ref="L23:M23"/>
    <mergeCell ref="P38:Q38"/>
    <mergeCell ref="B39:F39"/>
    <mergeCell ref="B40:F40"/>
    <mergeCell ref="B36:F36"/>
    <mergeCell ref="B37:F37"/>
    <mergeCell ref="B38:G38"/>
    <mergeCell ref="H38:I38"/>
    <mergeCell ref="J38:K38"/>
    <mergeCell ref="L38:M38"/>
    <mergeCell ref="N38:O38"/>
    <mergeCell ref="P41:Q41"/>
    <mergeCell ref="B44:G44"/>
    <mergeCell ref="H44:I44"/>
    <mergeCell ref="J44:K44"/>
    <mergeCell ref="L44:M44"/>
    <mergeCell ref="N44:O44"/>
    <mergeCell ref="P44:Q44"/>
    <mergeCell ref="B43:F43"/>
    <mergeCell ref="B41:G41"/>
    <mergeCell ref="H41:I41"/>
    <mergeCell ref="J41:K41"/>
    <mergeCell ref="P47:Q47"/>
    <mergeCell ref="B51:G51"/>
    <mergeCell ref="H51:I51"/>
    <mergeCell ref="J51:K51"/>
    <mergeCell ref="L51:M51"/>
    <mergeCell ref="N51:O51"/>
    <mergeCell ref="P51:Q51"/>
    <mergeCell ref="B49:F49"/>
    <mergeCell ref="B50:F50"/>
    <mergeCell ref="B47:G47"/>
    <mergeCell ref="H47:I47"/>
    <mergeCell ref="J47:K47"/>
    <mergeCell ref="B7:E7"/>
    <mergeCell ref="H7:M7"/>
    <mergeCell ref="H70:I70"/>
    <mergeCell ref="J70:K70"/>
    <mergeCell ref="L70:M70"/>
    <mergeCell ref="N70:O70"/>
    <mergeCell ref="L54:M54"/>
    <mergeCell ref="N54:O54"/>
    <mergeCell ref="B52:F52"/>
    <mergeCell ref="B53:F53"/>
    <mergeCell ref="H54:I54"/>
    <mergeCell ref="J54:K54"/>
    <mergeCell ref="B58:F58"/>
    <mergeCell ref="B59:F59"/>
    <mergeCell ref="B57:G57"/>
    <mergeCell ref="H57:I57"/>
    <mergeCell ref="J57:K57"/>
    <mergeCell ref="L57:M57"/>
    <mergeCell ref="N57:O57"/>
    <mergeCell ref="L47:M47"/>
    <mergeCell ref="N47:O47"/>
    <mergeCell ref="L41:M41"/>
    <mergeCell ref="N41:O41"/>
    <mergeCell ref="H17:I17"/>
    <mergeCell ref="A82:U82"/>
    <mergeCell ref="H63:I63"/>
    <mergeCell ref="J63:K63"/>
    <mergeCell ref="L63:M63"/>
    <mergeCell ref="N63:O63"/>
    <mergeCell ref="P63:Q63"/>
    <mergeCell ref="B69:F69"/>
    <mergeCell ref="B70:G70"/>
    <mergeCell ref="B74:F74"/>
    <mergeCell ref="B75:F75"/>
    <mergeCell ref="B77:F77"/>
    <mergeCell ref="B78:F78"/>
    <mergeCell ref="H66:I66"/>
    <mergeCell ref="J66:K66"/>
    <mergeCell ref="L66:M66"/>
    <mergeCell ref="N66:O66"/>
    <mergeCell ref="B80:F80"/>
    <mergeCell ref="B81:F81"/>
    <mergeCell ref="P57:Q57"/>
    <mergeCell ref="P54:Q54"/>
    <mergeCell ref="B55:F55"/>
    <mergeCell ref="B56:F56"/>
    <mergeCell ref="B54:G54"/>
    <mergeCell ref="P66:Q66"/>
    <mergeCell ref="P70:Q70"/>
    <mergeCell ref="B72:F72"/>
  </mergeCells>
  <conditionalFormatting sqref="H11:S11 H70:S70 H14:S14 H17:S17 H20:S20 H23:S23 H87:S87 H38:S38 H51:S51 H41:S41 H44:S44 H47:S47 H54:S54 H57:S57 H63:S63 H66:S66 H90:S90 H101:S101">
    <cfRule type="containsText" dxfId="1" priority="49" operator="containsText" text="NONE">
      <formula>NOT(ISERROR(SEARCH("NONE",H11)))</formula>
    </cfRule>
  </conditionalFormatting>
  <conditionalFormatting sqref="G10:R10 G37:R37 G50:R50 G13:R13 G16:R16 G19:R19 G22:R22 G25:R26 G28:R29 G31:R32 G40:R40 G43:R43 G46:R46 G53:R53 G56:R56 G59:R60 G65:R65 G89:R89 G84:R84 G86:R86 G62:R62 G34:R35 G100:R100 G103:R103 G92:R93 G97:R97 G95:R95 G69:R69 G72:R73 G75:R76 G78:R79 G81:R81">
    <cfRule type="cellIs" dxfId="0" priority="5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S6" sqref="S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DESIGN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Viergever</dc:creator>
  <cp:lastModifiedBy>Microsoft</cp:lastModifiedBy>
  <dcterms:created xsi:type="dcterms:W3CDTF">2021-10-25T14:16:40Z</dcterms:created>
  <dcterms:modified xsi:type="dcterms:W3CDTF">2021-10-26T21:49:05Z</dcterms:modified>
</cp:coreProperties>
</file>